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5516"/>
  <workbookPr codeName="ThisWorkbook" autoCompressPictures="0"/>
  <bookViews>
    <workbookView xWindow="1120" yWindow="0" windowWidth="23320" windowHeight="8200" tabRatio="892" firstSheet="1" activeTab="2"/>
  </bookViews>
  <sheets>
    <sheet name="Project" sheetId="22" r:id="rId1"/>
    <sheet name="Study" sheetId="2" r:id="rId2"/>
    <sheet name="Study Design" sheetId="13" r:id="rId3"/>
    <sheet name="Subjects" sheetId="11" r:id="rId4"/>
    <sheet name="Collection" sheetId="15" r:id="rId5"/>
    <sheet name="SamplePrep" sheetId="16" r:id="rId6"/>
    <sheet name="Analysis" sheetId="17" r:id="rId7"/>
    <sheet name="NMR" sheetId="20" r:id="rId8"/>
    <sheet name="Ontology" sheetId="24" state="hidden" r:id="rId9"/>
  </sheet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4">Collection!$C$1:$Z$69</definedName>
    <definedName name="_xlnm.Print_Area" localSheetId="0">Project!$C$1:$Z$68</definedName>
    <definedName name="_xlnm.Print_Area" localSheetId="5">SamplePrep!$C$1:$Z$19</definedName>
    <definedName name="_xlnm.Print_Area" localSheetId="1">Study!$C$1:$Z$72</definedName>
    <definedName name="_xlnm.Print_Area" localSheetId="2">'Study Design'!$D$1:$W$74</definedName>
    <definedName name="_xlnm.Print_Area" localSheetId="3">Subjects!$C$1:$V$52</definedName>
    <definedName name="Species">Ontology!$A$2:$A$24</definedName>
    <definedName name="spectrometer_frequency">Ontology!$U$2:$U$5</definedName>
    <definedName name="Subjects_Subject_Species">Ontology!$A$2:$A$28</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G4" i="11" l="1"/>
  <c r="F4" i="11"/>
  <c r="E4" i="11"/>
  <c r="D4" i="11"/>
</calcChain>
</file>

<file path=xl/sharedStrings.xml><?xml version="1.0" encoding="utf-8"?>
<sst xmlns="http://schemas.openxmlformats.org/spreadsheetml/2006/main" count="417" uniqueCount="358">
  <si>
    <t>Study Identifier</t>
  </si>
  <si>
    <t>Laboratory</t>
  </si>
  <si>
    <t>Address</t>
  </si>
  <si>
    <t>Phone</t>
  </si>
  <si>
    <t>Taxonomy ID</t>
  </si>
  <si>
    <t>Gender</t>
  </si>
  <si>
    <t>HUMAN:Race</t>
  </si>
  <si>
    <t>HUMAN:Lifestyle Factors</t>
  </si>
  <si>
    <t>HUMAN:Medications</t>
  </si>
  <si>
    <t>HUMAN:Nutrition</t>
  </si>
  <si>
    <t>Notes:</t>
  </si>
  <si>
    <t>Study Title*</t>
  </si>
  <si>
    <t>Study Summary (Description/Design)*</t>
  </si>
  <si>
    <t>Institute*</t>
  </si>
  <si>
    <t>Department*</t>
  </si>
  <si>
    <t>Email*</t>
  </si>
  <si>
    <t>Study type* (timecourse,drug dosage,etc.)</t>
  </si>
  <si>
    <t>Factor1</t>
  </si>
  <si>
    <t>Collection Summary</t>
  </si>
  <si>
    <t>Collection Identifier</t>
  </si>
  <si>
    <t>Collection Protocol ID</t>
  </si>
  <si>
    <t>Processing Storage conditions</t>
  </si>
  <si>
    <t>Extract Cleanup</t>
  </si>
  <si>
    <t>Organ</t>
  </si>
  <si>
    <t>Laboratory Name</t>
  </si>
  <si>
    <t>Software/Version</t>
  </si>
  <si>
    <t>Operator Name</t>
  </si>
  <si>
    <t>Randomization Order</t>
  </si>
  <si>
    <t>Detector Type</t>
  </si>
  <si>
    <t>Data Format</t>
  </si>
  <si>
    <t>Analysis Comments</t>
  </si>
  <si>
    <t>Analysis ID (will be added)</t>
  </si>
  <si>
    <t>NMR ID (will be added)</t>
  </si>
  <si>
    <t>Presaturation Power level</t>
  </si>
  <si>
    <t>Chemical Shift Reference Compound</t>
  </si>
  <si>
    <t>Temperature</t>
  </si>
  <si>
    <t>Apodization</t>
  </si>
  <si>
    <t>NMR Comments</t>
  </si>
  <si>
    <t>Additives</t>
  </si>
  <si>
    <t>Collection Method</t>
  </si>
  <si>
    <t>Collection Frequency</t>
  </si>
  <si>
    <t>Collection Duration</t>
  </si>
  <si>
    <t>TISSUE/CELL Identification</t>
  </si>
  <si>
    <t>Submission Date (MM-DD-YYYY)*</t>
  </si>
  <si>
    <t>Study Comments</t>
  </si>
  <si>
    <t>Study ID (will be added)</t>
  </si>
  <si>
    <t>Subject Species*</t>
  </si>
  <si>
    <t>Age or Age Range</t>
  </si>
  <si>
    <t>Subject Comments</t>
  </si>
  <si>
    <t>* = Required fields</t>
  </si>
  <si>
    <t>Collection ID (will be added)</t>
  </si>
  <si>
    <t>Collection Protocol Filename</t>
  </si>
  <si>
    <t>Collection Protocol Comments</t>
  </si>
  <si>
    <t>Collection Location</t>
  </si>
  <si>
    <t>Time of Collection (Relative to dose)</t>
  </si>
  <si>
    <t>Volume/Amount Collected</t>
  </si>
  <si>
    <t>Storage Conditions</t>
  </si>
  <si>
    <t>Collection Vials</t>
  </si>
  <si>
    <t>Storage Vials</t>
  </si>
  <si>
    <t>Collection Tube Temp</t>
  </si>
  <si>
    <t>BLOOD Serum or Plasma</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</si>
  <si>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</si>
  <si>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</si>
  <si>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</si>
  <si>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</si>
  <si>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</si>
  <si>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</si>
  <si>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</si>
  <si>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</si>
  <si>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Extraction Method</t>
  </si>
  <si>
    <t>Extract Concentration/Dilution</t>
  </si>
  <si>
    <t>Extract Enrichment (SPE, Desalting, etc)</t>
  </si>
  <si>
    <t>Extract Storage</t>
  </si>
  <si>
    <t>Sample Resuspension</t>
  </si>
  <si>
    <t>Sample Derivatization</t>
  </si>
  <si>
    <t>Sample Spiking (Internal Standards, Retention Standards, etc)</t>
  </si>
  <si>
    <t>Organ Specification</t>
  </si>
  <si>
    <t>Cell Type</t>
  </si>
  <si>
    <t>Subcellular Location</t>
  </si>
  <si>
    <t>Sample Type (Blood, Urine, Saliva, Tissue, Cell, other)*</t>
  </si>
  <si>
    <t>Analysis Identifier</t>
  </si>
  <si>
    <t>NMR Identifier</t>
  </si>
  <si>
    <t>Field Frequency Lock</t>
  </si>
  <si>
    <t>Standard Concentration</t>
  </si>
  <si>
    <t>NMR Probe</t>
  </si>
  <si>
    <t>NMR Tube Size</t>
  </si>
  <si>
    <t>Shimming Method</t>
  </si>
  <si>
    <t>Pulse Sequence</t>
  </si>
  <si>
    <t>Water Suppression</t>
  </si>
  <si>
    <t>Pulse Width</t>
  </si>
  <si>
    <t>Power Level</t>
  </si>
  <si>
    <t>Receiver Gain</t>
  </si>
  <si>
    <t>Offset Frequency (Water Suppression)</t>
  </si>
  <si>
    <t>Number of Scans (Transients)</t>
  </si>
  <si>
    <t>Dummy Scans</t>
  </si>
  <si>
    <t>Acquisition Time</t>
  </si>
  <si>
    <t>Relaxation Delay</t>
  </si>
  <si>
    <t>Spectral Width</t>
  </si>
  <si>
    <t>Number of Data Points (TD) Acquired</t>
  </si>
  <si>
    <t>Real Data Points (SI)</t>
  </si>
  <si>
    <t>Line Broadening</t>
  </si>
  <si>
    <t>Zero Filling</t>
  </si>
  <si>
    <t>Baseline Correction Method</t>
  </si>
  <si>
    <t>Chemical Shift Reference Standard</t>
  </si>
  <si>
    <t>Subject Type (Human, Aminal, Plant, Cells)*</t>
  </si>
  <si>
    <t>Project Identifier</t>
  </si>
  <si>
    <t>Project ID (will be added)</t>
  </si>
  <si>
    <t>Project Title*</t>
  </si>
  <si>
    <t>Project Summary</t>
  </si>
  <si>
    <t>Funding source</t>
  </si>
  <si>
    <t>Project Type</t>
  </si>
  <si>
    <t>Subject Identifier</t>
  </si>
  <si>
    <t>Subject ID (will be added)</t>
  </si>
  <si>
    <t>Use a separate column for each factor</t>
  </si>
  <si>
    <t>Principal Investigator Last Name*</t>
  </si>
  <si>
    <t>Principal Investigator First Name*</t>
  </si>
  <si>
    <t>Study contact person: Last Name*</t>
  </si>
  <si>
    <t>Study contact person: First Name*</t>
  </si>
  <si>
    <t>Male</t>
  </si>
  <si>
    <t>Female</t>
  </si>
  <si>
    <t>(See ExampleofStudyDesign tab for example)</t>
  </si>
  <si>
    <t>Binned data bin increment (ppm)</t>
  </si>
  <si>
    <t>Binned data protocol file</t>
  </si>
  <si>
    <t>Binned data normalization method</t>
  </si>
  <si>
    <t>Binned data excluded ranges (ppm)</t>
  </si>
  <si>
    <t>Binned data chemical shift range (ppm)</t>
  </si>
  <si>
    <t>Data processing method Filename</t>
  </si>
  <si>
    <t>Submitter's Analysis Protocol ID</t>
  </si>
  <si>
    <t>Submitter's Acquisition ID</t>
  </si>
  <si>
    <t>Data acquisition method Filename</t>
  </si>
  <si>
    <t>Processed  File(s) (filename or directory)</t>
  </si>
  <si>
    <t>Instrument Parameters  File(s) (filename or directory)</t>
  </si>
  <si>
    <t>Raw File(s) (filename or directory)</t>
  </si>
  <si>
    <t>*: Required fields</t>
  </si>
  <si>
    <t>Instrument Name/Manufacturer*</t>
  </si>
  <si>
    <t>Number of Groups</t>
  </si>
  <si>
    <t>Total Number of subjects/patients/samples</t>
  </si>
  <si>
    <t>Use a separate column</t>
  </si>
  <si>
    <t>for each analysis type</t>
  </si>
  <si>
    <t>(e.g. + and - ion mode)</t>
  </si>
  <si>
    <t>NMR Experiment type*</t>
  </si>
  <si>
    <t>Spectrometer Frequency*</t>
  </si>
  <si>
    <t>NMR Solvent*</t>
  </si>
  <si>
    <t>Subjects:Subject Species</t>
  </si>
  <si>
    <t>Arabidopsis thaliana</t>
  </si>
  <si>
    <t>Bos taurus</t>
  </si>
  <si>
    <t>Caenorhabditis elegans</t>
  </si>
  <si>
    <t>Chlamydomonas reinhardtii</t>
  </si>
  <si>
    <t>Danio rerio</t>
  </si>
  <si>
    <t>Dictyostelium discoideum</t>
  </si>
  <si>
    <t>Drosophila melanogaster</t>
  </si>
  <si>
    <t>Escherichia coli</t>
  </si>
  <si>
    <t>Hepatitis C virus</t>
  </si>
  <si>
    <t>Homo sapiens</t>
  </si>
  <si>
    <t>Mus musculus</t>
  </si>
  <si>
    <t>Mycoplasma pneumoniae</t>
  </si>
  <si>
    <t>Oryza sativa</t>
  </si>
  <si>
    <t>Plasmodium falciparum</t>
  </si>
  <si>
    <t>Pneumocystis carinii</t>
  </si>
  <si>
    <t>Rattus norvegicus</t>
  </si>
  <si>
    <t>Saccharomyces cerevisiae</t>
  </si>
  <si>
    <t>Schizosaccharomyces pombe</t>
  </si>
  <si>
    <t>Takifugu rubripes</t>
  </si>
  <si>
    <t>Xenopus laevis</t>
  </si>
  <si>
    <t>Zea mays</t>
  </si>
  <si>
    <t>Vitis vinifera</t>
  </si>
  <si>
    <t>Study/Project:Institute</t>
  </si>
  <si>
    <t>Mayo Clinic</t>
  </si>
  <si>
    <t>RTI International</t>
  </si>
  <si>
    <t>University of Florida</t>
  </si>
  <si>
    <t>University of Kentucky</t>
  </si>
  <si>
    <t>University of Michigan</t>
  </si>
  <si>
    <t>Analysis: Analysis type</t>
  </si>
  <si>
    <t>MS</t>
  </si>
  <si>
    <t>NMR</t>
  </si>
  <si>
    <t>MS: ion mode</t>
  </si>
  <si>
    <t>POSITIVE</t>
  </si>
  <si>
    <t>NEGATIVE</t>
  </si>
  <si>
    <t>Analysis Type (MS or NMR)*</t>
  </si>
  <si>
    <t>Experiment Date</t>
  </si>
  <si>
    <t>Case Western Reserve University</t>
  </si>
  <si>
    <t>Duke University</t>
  </si>
  <si>
    <t>East Carolina University</t>
  </si>
  <si>
    <t>H. Lee Moffitt Cancer Center &amp; Research Institute</t>
  </si>
  <si>
    <t>J. Craig Venter Institute</t>
  </si>
  <si>
    <t>LIPID MAPS</t>
  </si>
  <si>
    <t>New York University</t>
  </si>
  <si>
    <t>North Carolina State Unversity</t>
  </si>
  <si>
    <t>Pacific Northwest National Laboratory</t>
  </si>
  <si>
    <t>University of California, Davis</t>
  </si>
  <si>
    <t>University of California, Merced</t>
  </si>
  <si>
    <t>University of Iowa and University of Alabama</t>
  </si>
  <si>
    <t>University of Louisville</t>
  </si>
  <si>
    <t>University of North Carolina at Chapel Hill</t>
  </si>
  <si>
    <t>University of Pennsylvania</t>
  </si>
  <si>
    <t>University of Tennessee Health Science Center</t>
  </si>
  <si>
    <t>Wake Forest University</t>
  </si>
  <si>
    <t>Mirounga angustirostris</t>
  </si>
  <si>
    <t>Salmonella typhimurium</t>
  </si>
  <si>
    <t>Centroptilum triangulifer</t>
  </si>
  <si>
    <t>Macaca fascicularis</t>
  </si>
  <si>
    <t>Subject Filename</t>
  </si>
  <si>
    <t>Agilent 1200 LC/Agilent 6530 QTOF</t>
  </si>
  <si>
    <t>Agilent 6220 ToF MS</t>
  </si>
  <si>
    <t>Agilent 6530 QTOF</t>
  </si>
  <si>
    <t>Agilent 6550 QTOF</t>
  </si>
  <si>
    <t>Agilent 7890A GC/Agilent MSD 5975C MS</t>
  </si>
  <si>
    <t>Bruker Avance III</t>
  </si>
  <si>
    <t>Leco GC-TOF</t>
  </si>
  <si>
    <t>Leco Pegasus 4D GC x GC-TOF</t>
  </si>
  <si>
    <t>LECO PEGASUS III GC-TOF</t>
  </si>
  <si>
    <t>Leco Pegasus IV</t>
  </si>
  <si>
    <t>Leco Pegasus IV GC x GC-TOF</t>
  </si>
  <si>
    <t>Thermo LTQ-FT</t>
  </si>
  <si>
    <t>Thermo Scientific ITQ</t>
  </si>
  <si>
    <t>Thermo Scientific Q-Exactive Orbitrap</t>
  </si>
  <si>
    <t>Thermo Scientific TSQ Ultra Quantum</t>
  </si>
  <si>
    <t>Thermo-Finnigan LTQ MS</t>
  </si>
  <si>
    <t>Thermo-Finnigan Trace DSQ MS</t>
  </si>
  <si>
    <t>Waters Synapt-G2</t>
  </si>
  <si>
    <t>Instrument_name</t>
  </si>
  <si>
    <t>Acqusition Date</t>
  </si>
  <si>
    <t>Acqusition Time</t>
  </si>
  <si>
    <t>Orbitrap</t>
  </si>
  <si>
    <t>LTQ-FT</t>
  </si>
  <si>
    <t>QTOF</t>
  </si>
  <si>
    <t>GC-TOF</t>
  </si>
  <si>
    <t>Single quadrupole</t>
  </si>
  <si>
    <t>Triple quadrupole</t>
  </si>
  <si>
    <t>MALDI</t>
  </si>
  <si>
    <t>Ion trap</t>
  </si>
  <si>
    <t>GC x GC-TOF</t>
  </si>
  <si>
    <t>GC-ITQ</t>
  </si>
  <si>
    <t>MS_type</t>
  </si>
  <si>
    <t>EI</t>
  </si>
  <si>
    <t>ESI</t>
  </si>
  <si>
    <t>HESI</t>
  </si>
  <si>
    <t>APCI</t>
  </si>
  <si>
    <t>API</t>
  </si>
  <si>
    <t>CW NMR</t>
  </si>
  <si>
    <t>FT NMR</t>
  </si>
  <si>
    <t>MS_Instrument_type</t>
  </si>
  <si>
    <t>1D-1H</t>
  </si>
  <si>
    <t>1D-13C</t>
  </si>
  <si>
    <t>2D-1H-13C</t>
  </si>
  <si>
    <t>2D-1H-1H</t>
  </si>
  <si>
    <t>Instrument Type*</t>
  </si>
  <si>
    <t>spectrometer_frequency</t>
  </si>
  <si>
    <t>700 MHz</t>
  </si>
  <si>
    <t>500 MHz</t>
  </si>
  <si>
    <t>950 MHz</t>
  </si>
  <si>
    <t>Human Performance Laboratory, Ward Sports Medicine Building, East Carolina University, Greenville, NC 27858</t>
  </si>
  <si>
    <t>UCSD</t>
  </si>
  <si>
    <t>200 First Street SW, Rochester, MN 55905</t>
  </si>
  <si>
    <t>550 First Avenue, BCD 690, New York, NY 10016</t>
  </si>
  <si>
    <t>North Carolina State University, Raleigh, NC 27695</t>
  </si>
  <si>
    <t>3040, East Cornwallis Road, Research Triangle Park, NC 27709</t>
  </si>
  <si>
    <t>1315 Genome and Biomedical Sciences Facility, 451 Health Sciences Drive, Davis, CA 95616</t>
  </si>
  <si>
    <t>5200 N. Lake Rd., Merced, CA 95343</t>
  </si>
  <si>
    <t>1269 A-CBRB, 285 Newton Rd, Iowa City, IA 52242</t>
  </si>
  <si>
    <t>University Michigan, 2900 Huron Parkway, Ann Arbor, MI 48105</t>
  </si>
  <si>
    <t>855 Monroe Avenue, #515 LINK bldg, Memphis TN 38163 USA</t>
  </si>
  <si>
    <t>Medical Center Blvd., Winston-Salem, NC 27157</t>
  </si>
  <si>
    <t>12902 Magnolia Drive, MRC 3 East, Tampa, FL 33612</t>
  </si>
  <si>
    <t>Address*</t>
  </si>
  <si>
    <t>Ntype</t>
  </si>
  <si>
    <t>Ni</t>
  </si>
  <si>
    <t>Lovelace Respiratory Research Institute</t>
  </si>
  <si>
    <t>Lovelace Respiratory Research Institute, 2425 Ridgecrest Dr, SE, Albuqurque, NM</t>
  </si>
  <si>
    <t>Columbia University</t>
  </si>
  <si>
    <t>722 West 168th Street, 12th Floor New York, NY 10032</t>
  </si>
  <si>
    <t>Jiangnan University</t>
  </si>
  <si>
    <t>1800 Lihu Ave, Binhu, Wuxi, Jiangsu, China</t>
  </si>
  <si>
    <t>Pennsylvania State University</t>
  </si>
  <si>
    <t>Purdue University North Central</t>
  </si>
  <si>
    <t>1401 S US Hwy 421 Westville, Indiana USA</t>
  </si>
  <si>
    <t>SUNY Downstate Medical Center</t>
  </si>
  <si>
    <t>450 Clarkson Ave, Box 52, Brooklyn, NY, 11203</t>
  </si>
  <si>
    <t>University of Chicago</t>
  </si>
  <si>
    <t>R3-226 Academic Research Building, Department of Biochemistry and Molecular Biology, PO Box 100245, Gainesville, FL 32610-0245</t>
  </si>
  <si>
    <t>Wayne State University</t>
  </si>
  <si>
    <t>Choose from dropdown list</t>
  </si>
  <si>
    <t>Choose from dropdown list or type a new instrument name</t>
  </si>
  <si>
    <t>Choose from dropdown list or type a new value</t>
  </si>
  <si>
    <t>Association of Metabolic Profile and Microbiome in Chronic Pressure Ulcer Wounds</t>
  </si>
  <si>
    <t>NMR metabolomic and 16S rRNA taxonomic profiling in chronic pressure ulcer wounds</t>
  </si>
  <si>
    <r>
      <t xml:space="preserve">Chronic, non-healing wounds contribute significantly to the suffering of patients with co-morbidities in the clinical population with mild to severely compromised immune systems. Normal wound healing proceeds through a well-described process. However, in chronic wounds this process seems to become dysregulated at the transition between resolution of inflammation and re-epithelialization. Bioburden in the form of colonizing bacteria is a major contributor to the delayed headlining in chronic wounds such as pressure ulcers. However how the microbiome influences the wound metabolic landscape is unknown. Here, we have used a Systems Biology approach to determine the association between the taxonomic and metabolomic profile of wounds colonized by bacteria. Pressure ulcer biopsies were harvested from primary chronic wounds and bisected into top and bottom sections prior to analysis of microbiome by pyrosequencing and analysis of metabolome using </t>
    </r>
    <r>
      <rPr>
        <vertAlign val="superscript"/>
        <sz val="11"/>
        <rFont val="Times New Roman"/>
      </rPr>
      <t>1</t>
    </r>
    <r>
      <rPr>
        <sz val="11"/>
        <rFont val="Times New Roman"/>
      </rPr>
      <t>H nuclear magnetic resonance (NMR) spectroscopy. Bacterial taxonomy revealed that wounds were colonized predominantly by three main phyla, but differed significantly at the genus level. While taxonomic profiles demonstrated significant variability between wounds, metabolic profiles shared significant similarity based on the depth of the wound biopsy. Association between taxonomy and metabolic landscape indicated significant wound-to-wound similarity in metabolite enrichment sets and metabolic pathway impacts, especially with regard to amino acid metabolism. To our knowledge, this is the first demonstration of a statistically robust correlation between bacterial colonization and metabolic landscape within the chronic wound environment.</t>
    </r>
  </si>
  <si>
    <t>Montana State University</t>
  </si>
  <si>
    <t>Chemistry and Biochemistry</t>
  </si>
  <si>
    <t>Ammons and Copie</t>
  </si>
  <si>
    <t>NIH 1KO1GM103821-01 and 1RO3AR060995-01A1</t>
  </si>
  <si>
    <t>Ammons</t>
  </si>
  <si>
    <t>Mary Cloud</t>
  </si>
  <si>
    <t>103 CBB, Montana State University, Bozeman, MT 59717</t>
  </si>
  <si>
    <t>mcammons@chemistry.montana.edu</t>
  </si>
  <si>
    <t>406-600-0301</t>
  </si>
  <si>
    <t>Single end-point analysis of biopsies from chronic pressure ulcer wounds profiled for metabolomics and taxonomy</t>
  </si>
  <si>
    <t>03-10-2015</t>
  </si>
  <si>
    <t>NA</t>
  </si>
  <si>
    <t>4 patients/8 samples</t>
  </si>
  <si>
    <t>Subject identifier</t>
  </si>
  <si>
    <t>Human</t>
  </si>
  <si>
    <t>Patient 1</t>
  </si>
  <si>
    <t>Patient 2</t>
  </si>
  <si>
    <t>Patient 3</t>
  </si>
  <si>
    <t>Patient 4</t>
  </si>
  <si>
    <t>63</t>
  </si>
  <si>
    <t>African American</t>
  </si>
  <si>
    <t>Well nourished</t>
  </si>
  <si>
    <t>Wound duration: 2 years</t>
  </si>
  <si>
    <t>P1T/P1B</t>
  </si>
  <si>
    <t>Wound cause: Paralysis</t>
  </si>
  <si>
    <t>27</t>
  </si>
  <si>
    <t>None</t>
  </si>
  <si>
    <t>Cerebral palsy, mental retardation, scoliosis, seizure disorder</t>
  </si>
  <si>
    <t>G-tube fed, liquid only, malnourished</t>
  </si>
  <si>
    <t>Wound duration: 7 months</t>
  </si>
  <si>
    <t>Wound cause: ICU stay</t>
  </si>
  <si>
    <t>P2T/P2B</t>
  </si>
  <si>
    <t>23</t>
  </si>
  <si>
    <t>White, non-hispanic</t>
  </si>
  <si>
    <t>Deep vein thrombosis, anemia, bipolar, herpes simplex virus</t>
  </si>
  <si>
    <t>Wound duration: 3 years</t>
  </si>
  <si>
    <t>Wound cause: Lower thoracic paraplegia</t>
  </si>
  <si>
    <t>P3T/P3B</t>
  </si>
  <si>
    <t>43</t>
  </si>
  <si>
    <t>Urinary tract infection, anxiety, depression</t>
  </si>
  <si>
    <t>Systemic:Doxycycline Topical:Mesalt</t>
  </si>
  <si>
    <t>Systemic:Vancomycin</t>
  </si>
  <si>
    <t>Systemic:Bactrim Topical:None</t>
  </si>
  <si>
    <t>Inadequate protein intake</t>
  </si>
  <si>
    <t>Wound duration: 1.5 years</t>
  </si>
  <si>
    <t>P4T/P4B</t>
  </si>
  <si>
    <t>Patient</t>
  </si>
  <si>
    <t>Tissue</t>
  </si>
  <si>
    <t>Punch biopsy</t>
  </si>
  <si>
    <t>Wound edge</t>
  </si>
  <si>
    <t>Single collection</t>
  </si>
  <si>
    <t>Chronicity is defined as wounds lasting more than 30 days</t>
  </si>
  <si>
    <t>9-32mg</t>
  </si>
  <si>
    <t>Flash frozen in liquid nitrogen, shipped on dry ice, stored at -80C</t>
  </si>
  <si>
    <t>Samples were collected via punch biopsy from wound edge and sectioned into top and bottom</t>
  </si>
  <si>
    <t>T=Top section    B=Bottom section</t>
  </si>
  <si>
    <t>Cold methanol/chloroform extraction</t>
  </si>
  <si>
    <t>Biopsy samples were resuspended in ice-cold 60% aqueous methanol and homogenized using a tissue homogenizer (Tissue Tearor™ Model 985370-395, Biospec Products Inc., Bartlesville, OK) set to 2-minute intervals of 10 seconds on and 5 seconds off</t>
  </si>
  <si>
    <t>On ice</t>
  </si>
  <si>
    <t>1:1 aqueous chloroform</t>
  </si>
  <si>
    <t>Aqueous layers collected and lyophilized</t>
  </si>
  <si>
    <t>Lyophilized samples were stored at -80C</t>
  </si>
  <si>
    <t>Resuspended in 10mM NaH2PO4/Na2HPO4</t>
  </si>
  <si>
    <t>Skin</t>
  </si>
  <si>
    <t>Chronic wound biopsy</t>
  </si>
  <si>
    <t>Copie Lab</t>
  </si>
  <si>
    <t>Brian Tripet</t>
  </si>
  <si>
    <t>Topspin version 3</t>
  </si>
  <si>
    <t>cryoprobeTM</t>
  </si>
  <si>
    <t>600 mHz</t>
  </si>
  <si>
    <r>
      <t>10mM NaH</t>
    </r>
    <r>
      <rPr>
        <vertAlign val="subscript"/>
        <sz val="11"/>
        <rFont val="Times New Roman"/>
      </rPr>
      <t>2</t>
    </r>
    <r>
      <rPr>
        <sz val="11"/>
        <rFont val="Times New Roman"/>
      </rPr>
      <t>PO</t>
    </r>
    <r>
      <rPr>
        <vertAlign val="subscript"/>
        <sz val="11"/>
        <rFont val="Times New Roman"/>
      </rPr>
      <t>4</t>
    </r>
    <r>
      <rPr>
        <sz val="11"/>
        <rFont val="Times New Roman"/>
      </rPr>
      <t>/ Na</t>
    </r>
    <r>
      <rPr>
        <vertAlign val="subscript"/>
        <sz val="11"/>
        <rFont val="Times New Roman"/>
      </rPr>
      <t>2</t>
    </r>
    <r>
      <rPr>
        <sz val="11"/>
        <rFont val="Times New Roman"/>
      </rPr>
      <t>HPO</t>
    </r>
    <r>
      <rPr>
        <vertAlign val="subscript"/>
        <sz val="11"/>
        <rFont val="Times New Roman"/>
      </rPr>
      <t>4</t>
    </r>
    <r>
      <rPr>
        <sz val="11"/>
        <rFont val="Times New Roman"/>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</si>
</sst>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0"/>
      <name val="Arial"/>
    </font>
    <font>
      <sz val="10"/>
      <name val="Arial"/>
      <family val="2"/>
    </font>
    <font>
      <b/>
      <sz val="10"/>
      <color indexed="10"/>
      <name val="Arial"/>
      <family val="2"/>
    </font>
    <font>
      <sz val="10"/>
      <color indexed="8"/>
      <name val="Arial"/>
      <family val="2"/>
    </font>
    <font>
      <b/>
      <sz val="10"/>
      <name val="Arial"/>
      <family val="2"/>
    </font>
    <font>
      <b/>
      <sz val="11"/>
      <color theme="1"/>
      <name val="Calibri"/>
      <family val="2"/>
      <scheme val="minor"/>
    </font>
    <font>
      <b/>
      <sz val="11"/>
      <color rgb="FFFF0000"/>
      <name val="Calibri"/>
      <family val="2"/>
      <scheme val="minor"/>
    </font>
    <font>
      <b/>
      <sz val="10"/>
      <color rgb="FFFF0000"/>
      <name val="Arial"/>
      <family val="2"/>
    </font>
    <font>
      <b/>
      <sz val="10"/>
      <color theme="9" tint="-0.249977111117893"/>
      <name val="Arial"/>
      <family val="2"/>
    </font>
    <font>
      <b/>
      <sz val="11"/>
      <name val="Calibri"/>
      <family val="2"/>
      <scheme val="minor"/>
    </font>
    <font>
      <sz val="11"/>
      <name val="Calibri"/>
      <family val="2"/>
      <scheme val="minor"/>
    </font>
    <font>
      <b/>
      <sz val="10"/>
      <color indexed="8"/>
      <name val="Arial"/>
      <family val="2"/>
    </font>
    <font>
      <sz val="10"/>
      <color rgb="FF000000"/>
      <name val="Tahoma"/>
      <family val="2"/>
    </font>
    <font>
      <b/>
      <sz val="11"/>
      <color indexed="10"/>
      <name val="Calibri"/>
      <family val="2"/>
      <scheme val="minor"/>
    </font>
    <font>
      <sz val="11"/>
      <color rgb="FF000000"/>
      <name val="Calibri"/>
      <family val="2"/>
      <scheme val="minor"/>
    </font>
    <font>
      <sz val="12"/>
      <name val="Cambria"/>
      <family val="1"/>
    </font>
    <font>
      <sz val="11"/>
      <name val="Calibri"/>
      <family val="2"/>
    </font>
    <font>
      <sz val="11"/>
      <name val="Times New Roman"/>
    </font>
    <font>
      <vertAlign val="superscript"/>
      <sz val="11"/>
      <name val="Times New Roman"/>
    </font>
    <font>
      <u/>
      <sz val="10"/>
      <color theme="10"/>
      <name val="Arial"/>
    </font>
    <font>
      <u/>
      <sz val="10"/>
      <color theme="11"/>
      <name val="Arial"/>
    </font>
    <font>
      <vertAlign val="subscript"/>
      <sz val="11"/>
      <name val="Times New Roman"/>
    </font>
  </fonts>
  <fills count="14">
    <fill>
      <patternFill patternType="none"/>
    </fill>
    <fill>
      <patternFill patternType="gray125"/>
    </fill>
    <fill>
      <patternFill patternType="solid">
        <fgColor theme="7"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4" tint="0.79998168889431442"/>
        <bgColor indexed="64"/>
      </patternFill>
    </fill>
    <fill>
      <patternFill patternType="solid">
        <fgColor rgb="FFCCFF33"/>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99"/>
        <bgColor indexed="64"/>
      </patternFill>
    </fill>
  </fills>
  <borders count="4">
    <border>
      <left/>
      <right/>
      <top/>
      <bottom/>
      <diagonal/>
    </border>
    <border>
      <left/>
      <right/>
      <top/>
      <bottom style="thin">
        <color auto="1"/>
      </bottom>
      <diagonal/>
    </border>
    <border>
      <left/>
      <right/>
      <top/>
      <bottom style="medium">
        <color auto="1"/>
      </bottom>
      <diagonal/>
    </border>
    <border>
      <left/>
      <right/>
      <top style="medium">
        <color auto="1"/>
      </top>
      <bottom style="medium">
        <color auto="1"/>
      </bottom>
      <diagonal/>
    </border>
  </borders>
  <cellStyleXfs count="14">
    <xf numFmtId="0" fontId="0" fillId="0" borderId="0"/>
    <xf numFmtId="0" fontId="1" fillId="0" borderId="0"/>
    <xf numFmtId="0" fontId="19"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cellStyleXfs>
  <cellXfs count="107">
    <xf numFmtId="0" fontId="0" fillId="0" borderId="0" xfId="0"/>
    <xf numFmtId="0" fontId="0" fillId="0" borderId="0" xfId="0" applyBorder="1" applyProtection="1">
      <protection locked="0"/>
    </xf>
    <xf numFmtId="49" fontId="0" fillId="0" borderId="0" xfId="0" applyNumberFormat="1" applyBorder="1" applyProtection="1">
      <protection locked="0"/>
    </xf>
    <xf numFmtId="0" fontId="4" fillId="0" borderId="0" xfId="0" applyFont="1" applyBorder="1" applyProtection="1">
      <protection locked="0"/>
    </xf>
    <xf numFmtId="0" fontId="0" fillId="0" borderId="0" xfId="0" applyProtection="1">
      <protection locked="0"/>
    </xf>
    <xf numFmtId="0" fontId="4" fillId="0" borderId="0" xfId="0" applyFont="1" applyProtection="1">
      <protection locked="0"/>
    </xf>
    <xf numFmtId="0" fontId="10" fillId="0" borderId="0" xfId="0" applyFont="1" applyBorder="1" applyProtection="1">
      <protection locked="0"/>
    </xf>
    <xf numFmtId="0" fontId="0" fillId="0" borderId="0" xfId="0" applyNumberFormat="1" applyFill="1" applyBorder="1" applyAlignment="1" applyProtection="1">
      <alignment horizontal="left" vertical="top" wrapText="1"/>
      <protection locked="0"/>
    </xf>
    <xf numFmtId="0" fontId="0" fillId="0" borderId="0" xfId="0" applyNumberFormat="1" applyBorder="1" applyAlignment="1" applyProtection="1">
      <alignment horizontal="left" vertical="top" wrapText="1"/>
      <protection locked="0"/>
    </xf>
    <xf numFmtId="0" fontId="6" fillId="3" borderId="2" xfId="0" applyFont="1" applyFill="1" applyBorder="1" applyAlignment="1" applyProtection="1">
      <alignment horizontal="left" vertical="top" wrapText="1"/>
    </xf>
    <xf numFmtId="49" fontId="7" fillId="0" borderId="2" xfId="0" applyNumberFormat="1" applyFont="1" applyBorder="1" applyAlignment="1" applyProtection="1">
      <alignment horizontal="left" vertical="top" wrapText="1"/>
      <protection locked="0"/>
    </xf>
    <xf numFmtId="0" fontId="2" fillId="0" borderId="0" xfId="0" applyFont="1" applyFill="1" applyBorder="1" applyAlignment="1" applyProtection="1">
      <alignment horizontal="left" vertical="top" wrapText="1"/>
      <protection locked="0"/>
    </xf>
    <xf numFmtId="0" fontId="4" fillId="3" borderId="0" xfId="0" applyFont="1" applyFill="1" applyBorder="1" applyAlignment="1" applyProtection="1">
      <alignment horizontal="left" vertical="top" wrapText="1"/>
    </xf>
    <xf numFmtId="49" fontId="1" fillId="0" borderId="0" xfId="0" applyNumberFormat="1" applyFont="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1"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5" fillId="3" borderId="0" xfId="0" applyFont="1" applyFill="1" applyBorder="1" applyAlignment="1" applyProtection="1">
      <alignment horizontal="left" vertical="top" wrapText="1"/>
    </xf>
    <xf numFmtId="0" fontId="1" fillId="0" borderId="0" xfId="0" applyFont="1" applyBorder="1" applyAlignment="1" applyProtection="1">
      <alignment horizontal="left" vertical="top" wrapText="1"/>
      <protection locked="0"/>
    </xf>
    <xf numFmtId="49" fontId="0" fillId="0" borderId="0" xfId="0" applyNumberFormat="1" applyBorder="1" applyAlignment="1" applyProtection="1">
      <alignment horizontal="left" vertical="top" wrapText="1"/>
      <protection locked="0"/>
    </xf>
    <xf numFmtId="0" fontId="0" fillId="0" borderId="0" xfId="0" applyBorder="1" applyAlignment="1" applyProtection="1">
      <alignment horizontal="left" vertical="top" wrapText="1"/>
    </xf>
    <xf numFmtId="14" fontId="0" fillId="0" borderId="0" xfId="0" applyNumberFormat="1" applyBorder="1" applyAlignment="1" applyProtection="1">
      <alignment horizontal="left" vertical="top" wrapText="1"/>
      <protection locked="0"/>
    </xf>
    <xf numFmtId="0" fontId="4" fillId="6" borderId="0" xfId="0" applyFont="1" applyFill="1" applyAlignment="1" applyProtection="1">
      <alignment horizontal="left" vertical="top"/>
    </xf>
    <xf numFmtId="0" fontId="2" fillId="0" borderId="0" xfId="0" applyFont="1" applyFill="1" applyBorder="1" applyAlignment="1" applyProtection="1">
      <alignment horizontal="left" vertical="top"/>
      <protection locked="0"/>
    </xf>
    <xf numFmtId="0" fontId="6" fillId="5" borderId="1" xfId="0" applyFont="1" applyFill="1" applyBorder="1" applyAlignment="1" applyProtection="1">
      <alignment horizontal="left" vertical="top"/>
      <protection locked="0"/>
    </xf>
    <xf numFmtId="0" fontId="0" fillId="0" borderId="0" xfId="0" applyFill="1" applyBorder="1" applyAlignment="1" applyProtection="1">
      <alignment horizontal="left" vertical="top"/>
      <protection locked="0"/>
    </xf>
    <xf numFmtId="0" fontId="0" fillId="0" borderId="0" xfId="0" applyNumberFormat="1" applyFill="1" applyBorder="1" applyAlignment="1" applyProtection="1">
      <alignment horizontal="left" vertical="top"/>
      <protection locked="0"/>
    </xf>
    <xf numFmtId="0" fontId="0" fillId="0" borderId="0" xfId="0" applyNumberFormat="1"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0" xfId="0" applyAlignment="1" applyProtection="1">
      <alignment horizontal="left" vertical="top"/>
      <protection locked="0"/>
    </xf>
    <xf numFmtId="49" fontId="0" fillId="0" borderId="0" xfId="0" applyNumberFormat="1" applyBorder="1" applyAlignment="1" applyProtection="1">
      <alignment horizontal="left" vertical="top"/>
      <protection locked="0"/>
    </xf>
    <xf numFmtId="0" fontId="6" fillId="2" borderId="0" xfId="0" applyFont="1" applyFill="1" applyAlignment="1" applyProtection="1">
      <alignment horizontal="left" vertical="top" wrapText="1"/>
    </xf>
    <xf numFmtId="49" fontId="7" fillId="0" borderId="3" xfId="0" applyNumberFormat="1" applyFont="1" applyBorder="1" applyAlignment="1" applyProtection="1">
      <alignment horizontal="left" vertical="top" wrapText="1"/>
      <protection locked="0"/>
    </xf>
    <xf numFmtId="0" fontId="4" fillId="2" borderId="0" xfId="0" applyFont="1" applyFill="1" applyAlignment="1" applyProtection="1">
      <alignment horizontal="left" vertical="top" wrapText="1"/>
    </xf>
    <xf numFmtId="0" fontId="5" fillId="2" borderId="0" xfId="0" applyFont="1" applyFill="1" applyAlignment="1" applyProtection="1">
      <alignment horizontal="left" vertical="top" wrapText="1"/>
    </xf>
    <xf numFmtId="0" fontId="4" fillId="0" borderId="0" xfId="0" applyFont="1" applyFill="1" applyBorder="1" applyAlignment="1" applyProtection="1">
      <alignment horizontal="left" vertical="top" wrapText="1"/>
      <protection locked="0"/>
    </xf>
    <xf numFmtId="0" fontId="6" fillId="7" borderId="2" xfId="0" applyFont="1" applyFill="1" applyBorder="1" applyAlignment="1" applyProtection="1">
      <alignment horizontal="left" vertical="top" wrapText="1"/>
    </xf>
    <xf numFmtId="49" fontId="8" fillId="0" borderId="0" xfId="0" applyNumberFormat="1" applyFont="1" applyBorder="1" applyProtection="1">
      <protection locked="0"/>
    </xf>
    <xf numFmtId="0" fontId="4" fillId="0" borderId="0" xfId="0" applyFont="1" applyBorder="1"/>
    <xf numFmtId="0" fontId="2" fillId="0" borderId="0" xfId="0" applyFont="1" applyFill="1" applyBorder="1" applyAlignment="1">
      <alignment horizontal="left" vertical="top" wrapText="1"/>
    </xf>
    <xf numFmtId="0" fontId="11" fillId="0" borderId="0" xfId="0" applyFont="1" applyBorder="1" applyAlignment="1" applyProtection="1">
      <alignment horizontal="left" vertical="top" wrapText="1"/>
      <protection locked="0"/>
    </xf>
    <xf numFmtId="0" fontId="4" fillId="0" borderId="0" xfId="0" applyNumberFormat="1" applyFont="1" applyFill="1" applyBorder="1" applyAlignment="1" applyProtection="1">
      <alignment horizontal="left" vertical="top" wrapText="1"/>
      <protection locked="0"/>
    </xf>
    <xf numFmtId="0" fontId="4" fillId="0" borderId="0" xfId="0" applyNumberFormat="1" applyFont="1" applyBorder="1" applyAlignment="1" applyProtection="1">
      <alignment horizontal="left" vertical="top" wrapText="1"/>
      <protection locked="0"/>
    </xf>
    <xf numFmtId="0" fontId="4" fillId="0" borderId="0" xfId="0" applyFont="1" applyBorder="1" applyAlignment="1" applyProtection="1">
      <alignment horizontal="left" vertical="top" wrapText="1"/>
      <protection locked="0"/>
    </xf>
    <xf numFmtId="0" fontId="4" fillId="0" borderId="0" xfId="0" applyFont="1" applyFill="1" applyBorder="1" applyAlignment="1">
      <alignment horizontal="left" vertical="top" wrapText="1"/>
    </xf>
    <xf numFmtId="0" fontId="4" fillId="0" borderId="0" xfId="0" applyFont="1" applyBorder="1" applyAlignment="1">
      <alignment horizontal="left" vertical="top" wrapText="1"/>
    </xf>
    <xf numFmtId="0" fontId="1" fillId="0" borderId="0" xfId="0" applyFont="1" applyAlignment="1" applyProtection="1">
      <alignment horizontal="left" vertical="top" wrapText="1"/>
      <protection locked="0"/>
    </xf>
    <xf numFmtId="0" fontId="0" fillId="0" borderId="0" xfId="0" applyAlignment="1" applyProtection="1">
      <alignment horizontal="left" vertical="top" wrapText="1"/>
      <protection locked="0"/>
    </xf>
    <xf numFmtId="0" fontId="7" fillId="9" borderId="2" xfId="0" applyFont="1" applyFill="1" applyBorder="1" applyAlignment="1" applyProtection="1">
      <alignment horizontal="left" vertical="top" wrapText="1"/>
    </xf>
    <xf numFmtId="0" fontId="0" fillId="0" borderId="2" xfId="0" applyBorder="1" applyAlignment="1" applyProtection="1">
      <alignment horizontal="left" vertical="top" wrapText="1"/>
      <protection locked="0"/>
    </xf>
    <xf numFmtId="0" fontId="4" fillId="9" borderId="0" xfId="0" applyFont="1" applyFill="1" applyAlignment="1" applyProtection="1">
      <alignment horizontal="left" vertical="top" wrapText="1"/>
    </xf>
    <xf numFmtId="0" fontId="10" fillId="0" borderId="0" xfId="0" applyFont="1" applyBorder="1" applyAlignment="1" applyProtection="1">
      <alignment horizontal="left" vertical="top" wrapText="1"/>
      <protection locked="0"/>
    </xf>
    <xf numFmtId="0" fontId="5" fillId="9" borderId="0" xfId="0" applyFont="1" applyFill="1" applyAlignment="1" applyProtection="1">
      <alignment horizontal="left" vertical="top" wrapText="1"/>
    </xf>
    <xf numFmtId="0" fontId="1" fillId="0" borderId="2" xfId="0" applyFont="1" applyBorder="1" applyAlignment="1" applyProtection="1">
      <alignment horizontal="left" vertical="top" wrapText="1"/>
      <protection locked="0"/>
    </xf>
    <xf numFmtId="0" fontId="7" fillId="9" borderId="0" xfId="0" applyFont="1" applyFill="1" applyAlignment="1" applyProtection="1">
      <alignment horizontal="left" vertical="top" wrapText="1"/>
    </xf>
    <xf numFmtId="0" fontId="10" fillId="0" borderId="0" xfId="0" applyFont="1" applyBorder="1"/>
    <xf numFmtId="0" fontId="6" fillId="10" borderId="2" xfId="0" applyFont="1" applyFill="1" applyBorder="1" applyAlignment="1" applyProtection="1">
      <alignment horizontal="left" vertical="top" wrapText="1"/>
    </xf>
    <xf numFmtId="0" fontId="4" fillId="10" borderId="0" xfId="0" applyFont="1" applyFill="1" applyBorder="1" applyAlignment="1" applyProtection="1">
      <alignment horizontal="left" vertical="top" wrapText="1"/>
    </xf>
    <xf numFmtId="0" fontId="5" fillId="10" borderId="0" xfId="0" applyFont="1" applyFill="1" applyBorder="1" applyAlignment="1" applyProtection="1">
      <alignment horizontal="left" vertical="top" wrapText="1"/>
    </xf>
    <xf numFmtId="0" fontId="0" fillId="0" borderId="0" xfId="0" applyAlignment="1" applyProtection="1">
      <alignment horizontal="center"/>
      <protection locked="0"/>
    </xf>
    <xf numFmtId="0" fontId="1" fillId="0" borderId="0" xfId="0" applyFont="1" applyFill="1" applyBorder="1" applyAlignment="1" applyProtection="1">
      <alignment horizontal="left" vertical="top"/>
      <protection locked="0"/>
    </xf>
    <xf numFmtId="0" fontId="12" fillId="0" borderId="0" xfId="0" applyFont="1"/>
    <xf numFmtId="0" fontId="5" fillId="11" borderId="0" xfId="0" applyFont="1" applyFill="1" applyAlignment="1" applyProtection="1">
      <alignment horizontal="left" vertical="top" wrapText="1"/>
    </xf>
    <xf numFmtId="0" fontId="4" fillId="11" borderId="0" xfId="0" applyFont="1" applyFill="1" applyAlignment="1" applyProtection="1">
      <alignment horizontal="left" vertical="top" wrapText="1"/>
    </xf>
    <xf numFmtId="0" fontId="6" fillId="8" borderId="2" xfId="0" applyFont="1" applyFill="1" applyBorder="1" applyAlignment="1">
      <alignment horizontal="left" vertical="top" wrapText="1"/>
    </xf>
    <xf numFmtId="0" fontId="13" fillId="0" borderId="0" xfId="0" applyFont="1" applyFill="1" applyBorder="1" applyAlignment="1" applyProtection="1">
      <alignment horizontal="left" vertical="top" wrapText="1"/>
      <protection locked="0"/>
    </xf>
    <xf numFmtId="0" fontId="5" fillId="8" borderId="0" xfId="0" applyFont="1" applyFill="1" applyAlignment="1">
      <alignment horizontal="left" vertical="top" wrapText="1"/>
    </xf>
    <xf numFmtId="49" fontId="10" fillId="0" borderId="0" xfId="0" applyNumberFormat="1" applyFont="1" applyBorder="1" applyAlignment="1" applyProtection="1">
      <alignment horizontal="left" vertical="top" wrapText="1"/>
      <protection locked="0"/>
    </xf>
    <xf numFmtId="0" fontId="9" fillId="0" borderId="0" xfId="0" applyFont="1" applyFill="1" applyBorder="1" applyAlignment="1" applyProtection="1">
      <alignment horizontal="left" vertical="top" wrapText="1"/>
      <protection locked="0"/>
    </xf>
    <xf numFmtId="0" fontId="5" fillId="11" borderId="0" xfId="0" applyFont="1" applyFill="1" applyAlignment="1">
      <alignment horizontal="left" vertical="top" wrapText="1"/>
    </xf>
    <xf numFmtId="0" fontId="9" fillId="0" borderId="0" xfId="0" applyFont="1" applyBorder="1" applyAlignment="1" applyProtection="1">
      <alignment horizontal="left" vertical="top" wrapText="1"/>
      <protection locked="0"/>
    </xf>
    <xf numFmtId="0" fontId="14" fillId="0" borderId="0" xfId="0" applyFont="1"/>
    <xf numFmtId="0" fontId="9" fillId="8" borderId="0" xfId="0" applyFont="1" applyFill="1" applyAlignment="1">
      <alignment horizontal="left" vertical="top" wrapText="1"/>
    </xf>
    <xf numFmtId="0" fontId="9" fillId="0" borderId="0" xfId="0" applyFont="1" applyBorder="1" applyProtection="1">
      <protection locked="0"/>
    </xf>
    <xf numFmtId="0" fontId="9" fillId="7" borderId="0" xfId="0" applyFont="1" applyFill="1" applyAlignment="1" applyProtection="1">
      <alignment horizontal="left" vertical="top" wrapText="1"/>
    </xf>
    <xf numFmtId="0" fontId="9" fillId="11" borderId="0" xfId="0" applyFont="1" applyFill="1" applyAlignment="1" applyProtection="1">
      <alignment horizontal="left" vertical="top" wrapText="1"/>
    </xf>
    <xf numFmtId="0" fontId="4" fillId="12" borderId="0" xfId="0" applyFont="1" applyFill="1" applyAlignment="1" applyProtection="1">
      <alignment horizontal="left" vertical="top" wrapText="1"/>
    </xf>
    <xf numFmtId="0" fontId="4" fillId="12" borderId="0" xfId="0" applyFont="1" applyFill="1" applyAlignment="1" applyProtection="1">
      <alignment horizontal="left" vertical="top" wrapText="1"/>
      <protection locked="0"/>
    </xf>
    <xf numFmtId="0" fontId="4" fillId="12" borderId="0" xfId="0" applyFont="1" applyFill="1" applyBorder="1" applyAlignment="1" applyProtection="1">
      <alignment horizontal="left" vertical="top" wrapText="1"/>
    </xf>
    <xf numFmtId="0" fontId="6" fillId="5" borderId="0" xfId="0" applyFont="1" applyFill="1" applyAlignment="1" applyProtection="1">
      <alignment horizontal="center" vertical="top"/>
      <protection locked="0"/>
    </xf>
    <xf numFmtId="0" fontId="4" fillId="6" borderId="0" xfId="0" applyFont="1" applyFill="1" applyAlignment="1" applyProtection="1">
      <alignment horizontal="center" vertical="top"/>
    </xf>
    <xf numFmtId="0" fontId="1" fillId="0" borderId="0" xfId="1" applyFont="1" applyFill="1" applyBorder="1" applyAlignment="1">
      <alignment horizontal="center"/>
    </xf>
    <xf numFmtId="0" fontId="15" fillId="0" borderId="0" xfId="0" applyFont="1" applyAlignment="1">
      <alignment wrapText="1"/>
    </xf>
    <xf numFmtId="0" fontId="16" fillId="0" borderId="0" xfId="0" applyFont="1" applyAlignment="1">
      <alignment wrapText="1"/>
    </xf>
    <xf numFmtId="0" fontId="16" fillId="0" borderId="0" xfId="0" applyFont="1" applyAlignment="1">
      <alignment horizontal="left" vertical="center" indent="6"/>
    </xf>
    <xf numFmtId="49" fontId="4" fillId="0" borderId="0" xfId="0" applyNumberFormat="1" applyFont="1" applyBorder="1" applyProtection="1">
      <protection locked="0"/>
    </xf>
    <xf numFmtId="0" fontId="8" fillId="4" borderId="0" xfId="0" applyFont="1" applyFill="1" applyBorder="1" applyAlignment="1" applyProtection="1">
      <alignment horizontal="left" vertical="top" wrapText="1"/>
    </xf>
    <xf numFmtId="0" fontId="8" fillId="4" borderId="0" xfId="0" applyFont="1" applyFill="1" applyBorder="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 fillId="0" borderId="0" xfId="0" applyFont="1"/>
    <xf numFmtId="0" fontId="1" fillId="0" borderId="0" xfId="0" applyNumberFormat="1" applyFont="1" applyBorder="1" applyAlignment="1" applyProtection="1">
      <alignment horizontal="left" vertical="top" wrapText="1"/>
      <protection locked="0"/>
    </xf>
    <xf numFmtId="0" fontId="7" fillId="0" borderId="0" xfId="0" applyFont="1"/>
    <xf numFmtId="49" fontId="1" fillId="13" borderId="0" xfId="0" applyNumberFormat="1" applyFont="1" applyFill="1" applyBorder="1" applyAlignment="1" applyProtection="1">
      <alignment horizontal="left" vertical="top" wrapText="1"/>
      <protection locked="0"/>
    </xf>
    <xf numFmtId="0" fontId="0" fillId="13" borderId="0" xfId="0" applyFill="1" applyAlignment="1" applyProtection="1">
      <alignment horizontal="left" vertical="top" wrapText="1"/>
      <protection locked="0"/>
    </xf>
    <xf numFmtId="0" fontId="0" fillId="0" borderId="0" xfId="0" applyFill="1"/>
    <xf numFmtId="0" fontId="1" fillId="0" borderId="0" xfId="0" applyFont="1" applyBorder="1" applyAlignment="1" applyProtection="1">
      <alignment horizontal="right" vertical="top" wrapText="1" indent="1"/>
      <protection locked="0"/>
    </xf>
    <xf numFmtId="0" fontId="0" fillId="0" borderId="0" xfId="0" applyAlignment="1" applyProtection="1">
      <alignment horizontal="center" vertical="top" wrapText="1"/>
      <protection locked="0"/>
    </xf>
    <xf numFmtId="0" fontId="1" fillId="0" borderId="0" xfId="0" applyFont="1" applyAlignment="1" applyProtection="1">
      <alignment horizontal="center" vertical="top" wrapText="1"/>
      <protection locked="0"/>
    </xf>
    <xf numFmtId="0" fontId="1" fillId="0" borderId="0" xfId="0" applyFont="1" applyBorder="1" applyAlignment="1" applyProtection="1">
      <alignment horizontal="center" vertical="top" wrapText="1"/>
      <protection locked="0"/>
    </xf>
    <xf numFmtId="49" fontId="0" fillId="0" borderId="0" xfId="0" applyNumberFormat="1" applyFont="1" applyBorder="1" applyAlignment="1" applyProtection="1">
      <alignment horizontal="left" vertical="top" wrapText="1"/>
      <protection locked="0"/>
    </xf>
    <xf numFmtId="0" fontId="17" fillId="0" borderId="0" xfId="0" applyFont="1"/>
    <xf numFmtId="0" fontId="17" fillId="0" borderId="0" xfId="0" applyFont="1" applyAlignment="1">
      <alignment wrapText="1"/>
    </xf>
    <xf numFmtId="0" fontId="0" fillId="0" borderId="0" xfId="0" applyNumberFormat="1" applyFont="1" applyBorder="1" applyAlignment="1" applyProtection="1">
      <alignment horizontal="left" vertical="top" wrapText="1"/>
      <protection locked="0"/>
    </xf>
    <xf numFmtId="49" fontId="19" fillId="0" borderId="0" xfId="2" applyNumberFormat="1" applyBorder="1" applyAlignment="1" applyProtection="1">
      <alignment horizontal="left" vertical="top" wrapText="1"/>
      <protection locked="0"/>
    </xf>
    <xf numFmtId="0" fontId="0" fillId="0" borderId="0" xfId="1" applyFont="1" applyFill="1" applyBorder="1" applyAlignment="1">
      <alignment horizontal="left"/>
    </xf>
    <xf numFmtId="0" fontId="16" fillId="0" borderId="0" xfId="0" applyFont="1" applyAlignment="1">
      <alignment vertical="center"/>
    </xf>
  </cellXfs>
  <cellStyles count="14">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Hyperlink" xfId="2" builtinId="8"/>
    <cellStyle name="Normal" xfId="0" builtinId="0"/>
    <cellStyle name="Normal 2" xfId="1"/>
  </cellStyles>
  <dxfs count="0"/>
  <tableStyles count="0" defaultTableStyle="TableStyleMedium9" defaultPivotStyle="PivotStyleLight16"/>
  <colors>
    <mruColors>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 Type="http://schemas.openxmlformats.org/officeDocument/2006/relationships/styles" Target="styles.xml"/><Relationship Id="rId12" Type="http://schemas.openxmlformats.org/officeDocument/2006/relationships/sharedStrings" Target="sharedStrings.xml"/><Relationship Id="rId13"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mcammons@chemistry.montana.edu"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mcammons@chemistry.montana.ed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enableFormatConditionsCalculation="0">
    <pageSetUpPr fitToPage="1"/>
  </sheetPr>
  <dimension ref="A1:V31"/>
  <sheetViews>
    <sheetView workbookViewId="0">
      <selection activeCell="D4" sqref="D4"/>
    </sheetView>
  </sheetViews>
  <sheetFormatPr baseColWidth="10" defaultColWidth="9.1640625" defaultRowHeight="12" x14ac:dyDescent="0"/>
  <cols>
    <col min="1" max="1" width="18" style="17" bestFit="1" customWidth="1"/>
    <col min="2" max="2" width="2.1640625" style="17" customWidth="1"/>
    <col min="3" max="3" width="31.83203125" style="17" bestFit="1" customWidth="1"/>
    <col min="4" max="4" width="81.1640625" style="20" customWidth="1"/>
    <col min="5" max="5" width="53.5" style="17" customWidth="1"/>
    <col min="6" max="6" width="14.6640625" style="17" customWidth="1"/>
    <col min="7" max="7" width="23.33203125" style="17" customWidth="1"/>
    <col min="8" max="8" width="15.6640625" style="17" bestFit="1" customWidth="1"/>
    <col min="9" max="9" width="34" style="17" customWidth="1"/>
    <col min="10" max="10" width="23.6640625" style="17" customWidth="1"/>
    <col min="11" max="11" width="16.6640625" style="17" bestFit="1" customWidth="1"/>
    <col min="12" max="12" width="15.5" style="17" bestFit="1" customWidth="1"/>
    <col min="13" max="13" width="23.5" style="17" bestFit="1" customWidth="1"/>
    <col min="14" max="14" width="13.5" style="17" bestFit="1" customWidth="1"/>
    <col min="15" max="15" width="23.5" style="17" bestFit="1" customWidth="1"/>
    <col min="16" max="16" width="14.5" style="17" bestFit="1" customWidth="1"/>
    <col min="17" max="17" width="50.1640625" style="17" customWidth="1"/>
    <col min="18" max="18" width="17.6640625" style="17" customWidth="1"/>
    <col min="19" max="19" width="14.5" style="17" customWidth="1"/>
    <col min="20" max="20" width="4.33203125" style="17" customWidth="1"/>
    <col min="21" max="21" width="11.33203125" style="17" customWidth="1"/>
    <col min="22" max="22" width="25.33203125" style="17" customWidth="1"/>
    <col min="23" max="16384" width="9.1640625" style="17"/>
  </cols>
  <sheetData>
    <row r="1" spans="1:22" s="11" customFormat="1" ht="24.75" customHeight="1" thickBot="1">
      <c r="C1" s="57" t="s">
        <v>105</v>
      </c>
      <c r="D1" s="10" t="s">
        <v>106</v>
      </c>
    </row>
    <row r="2" spans="1:22" s="14" customFormat="1" ht="12.75" customHeight="1">
      <c r="A2" s="79" t="s">
        <v>49</v>
      </c>
      <c r="B2" s="17"/>
      <c r="C2" s="79" t="s">
        <v>107</v>
      </c>
      <c r="D2" s="100" t="s">
        <v>284</v>
      </c>
      <c r="G2" s="15"/>
      <c r="H2" s="15"/>
      <c r="I2" s="16"/>
      <c r="J2" s="16"/>
      <c r="K2" s="7"/>
      <c r="L2" s="7"/>
      <c r="M2" s="7"/>
      <c r="O2" s="8"/>
      <c r="Q2" s="7"/>
      <c r="T2" s="17"/>
      <c r="U2" s="17"/>
      <c r="V2" s="17"/>
    </row>
    <row r="3" spans="1:22" s="14" customFormat="1">
      <c r="C3" s="58" t="s">
        <v>110</v>
      </c>
      <c r="D3" s="100" t="s">
        <v>285</v>
      </c>
      <c r="G3" s="15"/>
      <c r="H3" s="15"/>
      <c r="I3" s="16"/>
      <c r="K3" s="7"/>
      <c r="L3" s="7"/>
      <c r="M3" s="7"/>
      <c r="O3" s="8"/>
      <c r="Q3" s="7"/>
      <c r="T3" s="17"/>
      <c r="U3" s="17"/>
      <c r="V3" s="17"/>
    </row>
    <row r="4" spans="1:22" ht="222">
      <c r="C4" s="59" t="s">
        <v>108</v>
      </c>
      <c r="D4" s="102" t="s">
        <v>286</v>
      </c>
    </row>
    <row r="5" spans="1:22">
      <c r="C5" s="79" t="s">
        <v>13</v>
      </c>
      <c r="D5" t="s">
        <v>287</v>
      </c>
      <c r="E5" s="99"/>
    </row>
    <row r="6" spans="1:22">
      <c r="C6" s="79" t="s">
        <v>14</v>
      </c>
      <c r="D6" s="100" t="s">
        <v>288</v>
      </c>
    </row>
    <row r="7" spans="1:22">
      <c r="C7" s="58" t="s">
        <v>1</v>
      </c>
      <c r="D7" s="100" t="s">
        <v>289</v>
      </c>
    </row>
    <row r="8" spans="1:22">
      <c r="C8" s="58" t="s">
        <v>109</v>
      </c>
      <c r="D8" s="100" t="s">
        <v>290</v>
      </c>
      <c r="E8" s="11"/>
      <c r="F8" s="11"/>
      <c r="G8" s="11"/>
      <c r="H8" s="11"/>
      <c r="I8" s="11"/>
      <c r="J8" s="11"/>
      <c r="K8" s="11"/>
      <c r="L8" s="11"/>
      <c r="M8" s="11"/>
      <c r="N8" s="11"/>
      <c r="O8" s="11"/>
      <c r="P8" s="11"/>
      <c r="Q8" s="11"/>
      <c r="R8" s="11"/>
      <c r="S8" s="11"/>
      <c r="T8" s="11"/>
      <c r="U8" s="11"/>
      <c r="V8" s="11"/>
    </row>
    <row r="9" spans="1:22" ht="15" customHeight="1">
      <c r="C9" s="79" t="s">
        <v>114</v>
      </c>
      <c r="D9" s="100" t="s">
        <v>291</v>
      </c>
      <c r="E9" s="14"/>
      <c r="F9" s="14"/>
      <c r="G9" s="15"/>
      <c r="H9" s="15"/>
      <c r="I9" s="16"/>
      <c r="J9" s="14"/>
      <c r="K9" s="7"/>
      <c r="L9" s="7"/>
      <c r="M9" s="7"/>
      <c r="N9" s="14"/>
      <c r="O9" s="8"/>
      <c r="P9" s="14"/>
      <c r="Q9" s="7"/>
      <c r="R9" s="14"/>
      <c r="S9" s="14"/>
    </row>
    <row r="10" spans="1:22" ht="17.25" customHeight="1">
      <c r="C10" s="79" t="s">
        <v>115</v>
      </c>
      <c r="D10" s="100" t="s">
        <v>292</v>
      </c>
      <c r="E10" s="14"/>
      <c r="F10" s="14"/>
      <c r="G10" s="15"/>
      <c r="H10" s="15"/>
      <c r="I10" s="16"/>
      <c r="J10" s="14"/>
      <c r="K10" s="7"/>
      <c r="L10" s="7"/>
      <c r="M10" s="7"/>
      <c r="N10" s="14"/>
      <c r="O10" s="8"/>
      <c r="P10" s="14"/>
      <c r="Q10" s="7"/>
      <c r="R10" s="14"/>
      <c r="S10" s="14"/>
    </row>
    <row r="11" spans="1:22">
      <c r="C11" s="79" t="s">
        <v>264</v>
      </c>
      <c r="D11" s="103" t="s">
        <v>293</v>
      </c>
    </row>
    <row r="12" spans="1:22">
      <c r="C12" s="79" t="s">
        <v>15</v>
      </c>
      <c r="D12" s="104" t="s">
        <v>294</v>
      </c>
    </row>
    <row r="13" spans="1:22">
      <c r="C13" s="58" t="s">
        <v>3</v>
      </c>
      <c r="D13" s="100" t="s">
        <v>295</v>
      </c>
    </row>
    <row r="14" spans="1:22">
      <c r="C14" s="21"/>
    </row>
    <row r="15" spans="1:22">
      <c r="C15" s="87"/>
    </row>
    <row r="19" spans="5:15">
      <c r="O19" s="22"/>
    </row>
    <row r="26" spans="5:15" ht="14">
      <c r="E26" s="56"/>
      <c r="F26" s="56"/>
    </row>
    <row r="27" spans="5:15" ht="14">
      <c r="E27" s="56"/>
      <c r="F27" s="56"/>
    </row>
    <row r="28" spans="5:15" ht="14">
      <c r="E28" s="56"/>
      <c r="F28" s="56"/>
    </row>
    <row r="29" spans="5:15" ht="14">
      <c r="E29" s="56"/>
      <c r="F29" s="56"/>
    </row>
    <row r="30" spans="5:15" ht="14">
      <c r="E30" s="56"/>
      <c r="F30" s="56"/>
    </row>
    <row r="31" spans="5:15" ht="14">
      <c r="E31" s="56"/>
      <c r="F31" s="56"/>
    </row>
  </sheetData>
  <hyperlinks>
    <hyperlink ref="D12" r:id="rId1"/>
  </hyperlinks>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pageSetUpPr fitToPage="1"/>
  </sheetPr>
  <dimension ref="A1:V23"/>
  <sheetViews>
    <sheetView topLeftCell="C4" workbookViewId="0">
      <selection activeCell="D16" sqref="D16"/>
    </sheetView>
  </sheetViews>
  <sheetFormatPr baseColWidth="10" defaultColWidth="9.1640625" defaultRowHeight="12" x14ac:dyDescent="0"/>
  <cols>
    <col min="1" max="1" width="18" style="17" bestFit="1" customWidth="1"/>
    <col min="2" max="2" width="5.5" style="17" customWidth="1"/>
    <col min="3" max="3" width="39.6640625" style="17" bestFit="1" customWidth="1"/>
    <col min="4" max="4" width="85.1640625" style="20" customWidth="1"/>
    <col min="5" max="5" width="52.83203125" style="17" customWidth="1"/>
    <col min="6" max="6" width="14.6640625" style="17" customWidth="1"/>
    <col min="7" max="7" width="23.33203125" style="17" customWidth="1"/>
    <col min="8" max="8" width="15.6640625" style="17" bestFit="1" customWidth="1"/>
    <col min="9" max="9" width="34" style="17" customWidth="1"/>
    <col min="10" max="10" width="23.6640625" style="17" customWidth="1"/>
    <col min="11" max="11" width="16.6640625" style="17" bestFit="1" customWidth="1"/>
    <col min="12" max="12" width="15.5" style="17" bestFit="1" customWidth="1"/>
    <col min="13" max="13" width="23.5" style="17" bestFit="1" customWidth="1"/>
    <col min="14" max="14" width="13.5" style="17" bestFit="1" customWidth="1"/>
    <col min="15" max="15" width="23.5" style="17" bestFit="1" customWidth="1"/>
    <col min="16" max="16" width="14.5" style="17" bestFit="1" customWidth="1"/>
    <col min="17" max="17" width="50.1640625" style="17" customWidth="1"/>
    <col min="18" max="18" width="17.6640625" style="17" customWidth="1"/>
    <col min="19" max="19" width="14.5" style="17" customWidth="1"/>
    <col min="20" max="20" width="4.33203125" style="17" customWidth="1"/>
    <col min="21" max="21" width="11.33203125" style="17" customWidth="1"/>
    <col min="22" max="22" width="25.33203125" style="17" customWidth="1"/>
    <col min="23" max="16384" width="9.1640625" style="17"/>
  </cols>
  <sheetData>
    <row r="1" spans="1:22" s="11" customFormat="1" ht="27" customHeight="1" thickBot="1">
      <c r="C1" s="9" t="s">
        <v>0</v>
      </c>
      <c r="D1" s="10" t="s">
        <v>45</v>
      </c>
    </row>
    <row r="2" spans="1:22" s="14" customFormat="1" ht="15" customHeight="1">
      <c r="A2" s="79" t="s">
        <v>49</v>
      </c>
      <c r="B2" s="44"/>
      <c r="C2" s="79" t="s">
        <v>11</v>
      </c>
      <c r="D2" s="100" t="s">
        <v>284</v>
      </c>
      <c r="G2" s="15"/>
      <c r="H2" s="15"/>
      <c r="I2" s="16"/>
      <c r="J2" s="16"/>
      <c r="K2" s="7"/>
      <c r="L2" s="7"/>
      <c r="M2" s="7"/>
      <c r="O2" s="8"/>
      <c r="Q2" s="7"/>
      <c r="T2" s="17"/>
      <c r="U2" s="17"/>
      <c r="V2" s="17"/>
    </row>
    <row r="3" spans="1:22" s="14" customFormat="1" ht="24">
      <c r="B3" s="17"/>
      <c r="C3" s="79" t="s">
        <v>16</v>
      </c>
      <c r="D3" s="100" t="s">
        <v>296</v>
      </c>
      <c r="G3" s="15"/>
      <c r="H3" s="15"/>
      <c r="I3" s="16"/>
      <c r="K3" s="7"/>
      <c r="L3" s="7"/>
      <c r="M3" s="7"/>
      <c r="O3" s="8"/>
      <c r="Q3" s="7"/>
      <c r="T3" s="17"/>
      <c r="U3" s="17"/>
      <c r="V3" s="17"/>
    </row>
    <row r="4" spans="1:22" ht="209">
      <c r="C4" s="18" t="s">
        <v>12</v>
      </c>
      <c r="D4" s="102" t="s">
        <v>286</v>
      </c>
    </row>
    <row r="5" spans="1:22" ht="12.75" customHeight="1">
      <c r="C5" s="79" t="s">
        <v>13</v>
      </c>
      <c r="D5" t="s">
        <v>287</v>
      </c>
      <c r="E5" s="96"/>
    </row>
    <row r="6" spans="1:22">
      <c r="C6" s="79" t="s">
        <v>14</v>
      </c>
      <c r="D6" s="100" t="s">
        <v>288</v>
      </c>
    </row>
    <row r="7" spans="1:22">
      <c r="C7" s="12" t="s">
        <v>1</v>
      </c>
      <c r="D7" s="100" t="s">
        <v>291</v>
      </c>
    </row>
    <row r="8" spans="1:22">
      <c r="C8" s="79" t="s">
        <v>116</v>
      </c>
      <c r="D8" s="100" t="s">
        <v>291</v>
      </c>
      <c r="E8" s="11"/>
      <c r="F8" s="11"/>
      <c r="G8" s="11"/>
      <c r="H8" s="11"/>
      <c r="I8" s="11"/>
      <c r="J8" s="11"/>
      <c r="K8" s="11"/>
      <c r="L8" s="11"/>
      <c r="M8" s="11"/>
      <c r="N8" s="11"/>
      <c r="O8" s="11"/>
      <c r="P8" s="11"/>
      <c r="Q8" s="11"/>
      <c r="R8" s="11"/>
      <c r="S8" s="11"/>
      <c r="T8" s="11"/>
      <c r="U8" s="11"/>
      <c r="V8" s="11"/>
    </row>
    <row r="9" spans="1:22">
      <c r="C9" s="79" t="s">
        <v>117</v>
      </c>
      <c r="D9" s="100" t="s">
        <v>292</v>
      </c>
      <c r="E9" s="14"/>
      <c r="F9" s="14"/>
      <c r="G9" s="15"/>
      <c r="H9" s="15"/>
      <c r="I9" s="16"/>
      <c r="J9" s="16"/>
      <c r="K9" s="7"/>
      <c r="L9" s="7"/>
      <c r="M9" s="7"/>
      <c r="N9" s="14"/>
      <c r="O9" s="8"/>
      <c r="P9" s="14"/>
      <c r="Q9" s="7"/>
      <c r="R9" s="14"/>
      <c r="S9" s="14"/>
    </row>
    <row r="10" spans="1:22">
      <c r="C10" s="79" t="s">
        <v>264</v>
      </c>
      <c r="D10" s="17" t="s">
        <v>293</v>
      </c>
      <c r="E10" s="14"/>
      <c r="F10" s="14"/>
      <c r="G10" s="15"/>
      <c r="H10" s="15"/>
      <c r="I10" s="16"/>
      <c r="J10" s="14"/>
      <c r="K10" s="7"/>
      <c r="L10" s="7"/>
      <c r="M10" s="7"/>
      <c r="N10" s="14"/>
      <c r="O10" s="8"/>
      <c r="P10" s="14"/>
      <c r="Q10" s="7"/>
      <c r="R10" s="14"/>
      <c r="S10" s="14"/>
    </row>
    <row r="11" spans="1:22">
      <c r="C11" s="79" t="s">
        <v>15</v>
      </c>
      <c r="D11" s="104" t="s">
        <v>294</v>
      </c>
    </row>
    <row r="12" spans="1:22">
      <c r="C12" s="12" t="s">
        <v>3</v>
      </c>
      <c r="D12" s="100" t="s">
        <v>295</v>
      </c>
    </row>
    <row r="13" spans="1:22">
      <c r="C13" s="79" t="s">
        <v>43</v>
      </c>
      <c r="D13" s="100" t="s">
        <v>297</v>
      </c>
    </row>
    <row r="14" spans="1:22">
      <c r="C14" s="12" t="s">
        <v>135</v>
      </c>
      <c r="D14" s="100" t="s">
        <v>298</v>
      </c>
    </row>
    <row r="15" spans="1:22" ht="15.75" customHeight="1">
      <c r="C15" s="12" t="s">
        <v>136</v>
      </c>
      <c r="D15" s="100" t="s">
        <v>299</v>
      </c>
    </row>
    <row r="16" spans="1:22">
      <c r="C16" s="12" t="s">
        <v>44</v>
      </c>
      <c r="D16" s="13"/>
    </row>
    <row r="17" spans="3:15">
      <c r="C17" s="21"/>
    </row>
    <row r="18" spans="3:15">
      <c r="C18" s="88"/>
    </row>
    <row r="23" spans="3:15">
      <c r="O23" s="22"/>
    </row>
  </sheetData>
  <phoneticPr fontId="0" type="noConversion"/>
  <hyperlinks>
    <hyperlink ref="D11" r:id="rId1"/>
  </hyperlinks>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enableFormatConditionsCalculation="0">
    <tabColor rgb="FFFF0000"/>
    <pageSetUpPr fitToPage="1"/>
  </sheetPr>
  <dimension ref="A1:S110"/>
  <sheetViews>
    <sheetView tabSelected="1" workbookViewId="0">
      <selection activeCell="E9" sqref="E9"/>
    </sheetView>
  </sheetViews>
  <sheetFormatPr baseColWidth="10" defaultColWidth="9.1640625" defaultRowHeight="12" x14ac:dyDescent="0"/>
  <cols>
    <col min="1" max="1" width="39.5" style="29" bestFit="1" customWidth="1"/>
    <col min="2" max="2" width="3.83203125" style="29" customWidth="1"/>
    <col min="3" max="3" width="23.6640625" bestFit="1" customWidth="1"/>
    <col min="4" max="4" width="21.6640625" style="29" customWidth="1"/>
    <col min="5" max="9" width="9.1640625" style="30"/>
    <col min="10" max="10" width="23.5" style="29" bestFit="1" customWidth="1"/>
    <col min="11" max="11" width="13.5" style="29" bestFit="1" customWidth="1"/>
    <col min="12" max="12" width="23.5" style="29" bestFit="1" customWidth="1"/>
    <col min="13" max="13" width="14.5" style="29" bestFit="1" customWidth="1"/>
    <col min="14" max="14" width="50.1640625" style="29" customWidth="1"/>
    <col min="15" max="15" width="17.6640625" style="29" customWidth="1"/>
    <col min="16" max="16" width="14.5" style="29" customWidth="1"/>
    <col min="17" max="17" width="4.33203125" style="29" customWidth="1"/>
    <col min="18" max="18" width="11.33203125" style="29" customWidth="1"/>
    <col min="19" max="19" width="25.33203125" style="29" customWidth="1"/>
    <col min="20" max="16384" width="9.1640625" style="29"/>
  </cols>
  <sheetData>
    <row r="1" spans="1:19" s="24" customFormat="1" ht="14">
      <c r="A1" s="24" t="s">
        <v>113</v>
      </c>
      <c r="C1" s="81" t="s">
        <v>300</v>
      </c>
      <c r="D1" s="80" t="s">
        <v>17</v>
      </c>
    </row>
    <row r="2" spans="1:19" s="26" customFormat="1" ht="14">
      <c r="A2" s="61" t="s">
        <v>120</v>
      </c>
      <c r="C2" s="23"/>
      <c r="D2" s="25" t="s">
        <v>333</v>
      </c>
      <c r="J2" s="27"/>
      <c r="L2" s="28"/>
      <c r="N2" s="27"/>
      <c r="Q2" s="29"/>
      <c r="R2" s="29"/>
      <c r="S2" s="29"/>
    </row>
    <row r="3" spans="1:19" s="26" customFormat="1">
      <c r="C3" s="26" t="s">
        <v>310</v>
      </c>
      <c r="D3" s="105" t="s">
        <v>302</v>
      </c>
      <c r="J3" s="27"/>
      <c r="L3" s="28"/>
      <c r="N3" s="27"/>
      <c r="Q3" s="29"/>
      <c r="R3" s="29"/>
      <c r="S3" s="29"/>
    </row>
    <row r="4" spans="1:19">
      <c r="C4" s="26" t="s">
        <v>318</v>
      </c>
      <c r="D4" s="105" t="s">
        <v>303</v>
      </c>
    </row>
    <row r="5" spans="1:19">
      <c r="C5" s="26" t="s">
        <v>324</v>
      </c>
      <c r="D5" s="105" t="s">
        <v>304</v>
      </c>
    </row>
    <row r="6" spans="1:19">
      <c r="C6" s="26" t="s">
        <v>332</v>
      </c>
      <c r="D6" s="105" t="s">
        <v>305</v>
      </c>
    </row>
    <row r="7" spans="1:19">
      <c r="C7" s="26"/>
      <c r="D7" s="105"/>
    </row>
    <row r="8" spans="1:19">
      <c r="C8" s="26"/>
      <c r="D8" s="105"/>
      <c r="J8" s="24"/>
      <c r="K8" s="24"/>
      <c r="L8" s="24"/>
      <c r="M8" s="24"/>
      <c r="N8" s="24"/>
      <c r="O8" s="24"/>
      <c r="P8" s="24"/>
      <c r="Q8" s="24"/>
      <c r="R8" s="24"/>
      <c r="S8" s="24"/>
    </row>
    <row r="9" spans="1:19">
      <c r="C9" s="26"/>
      <c r="D9" s="105"/>
      <c r="J9" s="27"/>
      <c r="K9" s="26"/>
      <c r="L9" s="28"/>
      <c r="M9" s="26"/>
      <c r="N9" s="27"/>
      <c r="O9" s="26"/>
      <c r="P9" s="26"/>
    </row>
    <row r="10" spans="1:19">
      <c r="C10" s="26"/>
      <c r="D10" s="105"/>
      <c r="J10" s="27"/>
      <c r="K10" s="26"/>
      <c r="L10" s="28"/>
      <c r="M10" s="26"/>
      <c r="N10" s="27"/>
      <c r="O10" s="26"/>
      <c r="P10" s="26"/>
    </row>
    <row r="11" spans="1:19">
      <c r="C11" s="26"/>
      <c r="D11" s="82"/>
    </row>
    <row r="12" spans="1:19">
      <c r="C12" s="26"/>
      <c r="D12" s="82"/>
    </row>
    <row r="13" spans="1:19">
      <c r="C13" s="26"/>
      <c r="D13" s="82"/>
    </row>
    <row r="14" spans="1:19">
      <c r="C14" s="26"/>
      <c r="D14" s="82"/>
    </row>
    <row r="15" spans="1:19">
      <c r="C15" s="26"/>
      <c r="D15" s="82"/>
    </row>
    <row r="16" spans="1:19">
      <c r="C16" s="26"/>
      <c r="D16" s="82"/>
    </row>
    <row r="17" spans="3:4">
      <c r="C17" s="26"/>
      <c r="D17" s="82"/>
    </row>
    <row r="18" spans="3:4">
      <c r="C18" s="26"/>
      <c r="D18" s="82"/>
    </row>
    <row r="19" spans="3:4">
      <c r="C19" s="26"/>
      <c r="D19" s="82"/>
    </row>
    <row r="20" spans="3:4">
      <c r="C20" s="26"/>
      <c r="D20" s="82"/>
    </row>
    <row r="21" spans="3:4">
      <c r="C21" s="26"/>
      <c r="D21" s="82"/>
    </row>
    <row r="22" spans="3:4">
      <c r="C22" s="26"/>
      <c r="D22" s="82"/>
    </row>
    <row r="23" spans="3:4">
      <c r="C23" s="26"/>
      <c r="D23" s="82"/>
    </row>
    <row r="24" spans="3:4">
      <c r="C24" s="26"/>
      <c r="D24" s="82"/>
    </row>
    <row r="25" spans="3:4">
      <c r="C25" s="26"/>
      <c r="D25" s="82"/>
    </row>
    <row r="26" spans="3:4">
      <c r="C26" s="26"/>
      <c r="D26" s="82"/>
    </row>
    <row r="27" spans="3:4">
      <c r="C27" s="26"/>
      <c r="D27" s="82"/>
    </row>
    <row r="28" spans="3:4">
      <c r="C28" s="26"/>
      <c r="D28" s="82"/>
    </row>
    <row r="29" spans="3:4">
      <c r="C29" s="26"/>
      <c r="D29" s="82"/>
    </row>
    <row r="30" spans="3:4">
      <c r="C30" s="26"/>
      <c r="D30" s="82"/>
    </row>
    <row r="31" spans="3:4">
      <c r="C31" s="26"/>
      <c r="D31" s="82"/>
    </row>
    <row r="32" spans="3:4">
      <c r="C32" s="26"/>
      <c r="D32" s="82"/>
    </row>
    <row r="33" spans="3:4">
      <c r="C33" s="26"/>
      <c r="D33" s="82"/>
    </row>
    <row r="34" spans="3:4">
      <c r="C34" s="26"/>
      <c r="D34" s="82"/>
    </row>
    <row r="35" spans="3:4">
      <c r="C35" s="26"/>
      <c r="D35" s="82"/>
    </row>
    <row r="36" spans="3:4">
      <c r="C36" s="26"/>
      <c r="D36" s="82"/>
    </row>
    <row r="37" spans="3:4">
      <c r="C37" s="26"/>
      <c r="D37" s="82"/>
    </row>
    <row r="38" spans="3:4">
      <c r="C38" s="26"/>
      <c r="D38" s="82"/>
    </row>
    <row r="39" spans="3:4">
      <c r="C39" s="26"/>
      <c r="D39" s="82"/>
    </row>
    <row r="40" spans="3:4">
      <c r="C40" s="26"/>
      <c r="D40" s="82"/>
    </row>
    <row r="41" spans="3:4">
      <c r="C41" s="26"/>
      <c r="D41" s="82"/>
    </row>
    <row r="42" spans="3:4">
      <c r="C42" s="26"/>
      <c r="D42" s="82"/>
    </row>
    <row r="43" spans="3:4">
      <c r="C43" s="26"/>
      <c r="D43" s="82"/>
    </row>
    <row r="44" spans="3:4">
      <c r="C44" s="26"/>
      <c r="D44" s="82"/>
    </row>
    <row r="45" spans="3:4">
      <c r="C45" s="26"/>
      <c r="D45" s="82"/>
    </row>
    <row r="46" spans="3:4">
      <c r="C46" s="26"/>
      <c r="D46" s="82"/>
    </row>
    <row r="47" spans="3:4">
      <c r="C47" s="26"/>
      <c r="D47" s="82"/>
    </row>
    <row r="48" spans="3:4">
      <c r="C48" s="26"/>
      <c r="D48" s="82"/>
    </row>
    <row r="49" spans="3:4">
      <c r="C49" s="26"/>
      <c r="D49" s="82"/>
    </row>
    <row r="50" spans="3:4">
      <c r="C50" s="26"/>
      <c r="D50" s="82"/>
    </row>
    <row r="51" spans="3:4">
      <c r="C51" s="26"/>
      <c r="D51" s="82"/>
    </row>
    <row r="52" spans="3:4">
      <c r="C52" s="26"/>
      <c r="D52" s="82"/>
    </row>
    <row r="53" spans="3:4">
      <c r="C53" s="26"/>
      <c r="D53" s="82"/>
    </row>
    <row r="54" spans="3:4">
      <c r="C54" s="26"/>
      <c r="D54" s="82"/>
    </row>
    <row r="55" spans="3:4">
      <c r="C55" s="26"/>
      <c r="D55" s="82"/>
    </row>
    <row r="56" spans="3:4">
      <c r="C56" s="26"/>
      <c r="D56" s="82"/>
    </row>
    <row r="57" spans="3:4">
      <c r="C57" s="26"/>
      <c r="D57" s="82"/>
    </row>
    <row r="58" spans="3:4">
      <c r="C58" s="26"/>
      <c r="D58" s="82"/>
    </row>
    <row r="59" spans="3:4">
      <c r="C59" s="26"/>
      <c r="D59" s="82"/>
    </row>
    <row r="60" spans="3:4">
      <c r="C60" s="26"/>
      <c r="D60" s="82"/>
    </row>
    <row r="61" spans="3:4">
      <c r="C61" s="26"/>
      <c r="D61" s="82"/>
    </row>
    <row r="62" spans="3:4">
      <c r="C62" s="26"/>
      <c r="D62" s="82"/>
    </row>
    <row r="63" spans="3:4">
      <c r="C63" s="26"/>
      <c r="D63" s="82"/>
    </row>
    <row r="64" spans="3:4">
      <c r="C64" s="26"/>
      <c r="D64" s="82"/>
    </row>
    <row r="65" spans="3:4">
      <c r="C65" s="26"/>
      <c r="D65" s="82"/>
    </row>
    <row r="66" spans="3:4">
      <c r="C66" s="26"/>
      <c r="D66" s="82"/>
    </row>
    <row r="67" spans="3:4">
      <c r="C67" s="26"/>
      <c r="D67" s="82"/>
    </row>
    <row r="68" spans="3:4">
      <c r="C68" s="26"/>
      <c r="D68" s="82"/>
    </row>
    <row r="69" spans="3:4">
      <c r="C69" s="26"/>
      <c r="D69" s="82"/>
    </row>
    <row r="70" spans="3:4">
      <c r="C70" s="26"/>
      <c r="D70" s="82"/>
    </row>
    <row r="71" spans="3:4">
      <c r="C71" s="26"/>
      <c r="D71" s="82"/>
    </row>
    <row r="72" spans="3:4">
      <c r="C72" s="26"/>
      <c r="D72" s="82"/>
    </row>
    <row r="73" spans="3:4">
      <c r="C73" s="26"/>
      <c r="D73" s="82"/>
    </row>
    <row r="74" spans="3:4">
      <c r="C74" s="26"/>
      <c r="D74" s="82"/>
    </row>
    <row r="75" spans="3:4">
      <c r="C75" s="26"/>
      <c r="D75" s="82"/>
    </row>
    <row r="76" spans="3:4">
      <c r="C76" s="26"/>
      <c r="D76" s="82"/>
    </row>
    <row r="77" spans="3:4">
      <c r="C77" s="26"/>
      <c r="D77" s="82"/>
    </row>
    <row r="78" spans="3:4">
      <c r="C78" s="26"/>
      <c r="D78" s="82"/>
    </row>
    <row r="79" spans="3:4">
      <c r="C79" s="26"/>
      <c r="D79" s="82"/>
    </row>
    <row r="80" spans="3:4">
      <c r="C80" s="26"/>
      <c r="D80" s="82"/>
    </row>
    <row r="81" spans="3:4">
      <c r="C81" s="26"/>
      <c r="D81" s="82"/>
    </row>
    <row r="82" spans="3:4">
      <c r="C82" s="26"/>
      <c r="D82" s="82"/>
    </row>
    <row r="83" spans="3:4">
      <c r="C83" s="26"/>
      <c r="D83" s="82"/>
    </row>
    <row r="84" spans="3:4">
      <c r="C84" s="26"/>
      <c r="D84" s="82"/>
    </row>
    <row r="85" spans="3:4">
      <c r="C85" s="26"/>
      <c r="D85" s="82"/>
    </row>
    <row r="86" spans="3:4">
      <c r="C86" s="26"/>
      <c r="D86" s="82"/>
    </row>
    <row r="87" spans="3:4">
      <c r="C87" s="26"/>
      <c r="D87" s="82"/>
    </row>
    <row r="88" spans="3:4">
      <c r="C88" s="26"/>
      <c r="D88" s="82"/>
    </row>
    <row r="89" spans="3:4">
      <c r="C89" s="26"/>
      <c r="D89" s="82"/>
    </row>
    <row r="90" spans="3:4">
      <c r="C90" s="26"/>
      <c r="D90" s="82"/>
    </row>
    <row r="91" spans="3:4">
      <c r="C91" s="26"/>
      <c r="D91" s="82"/>
    </row>
    <row r="92" spans="3:4">
      <c r="C92" s="26"/>
      <c r="D92" s="82"/>
    </row>
    <row r="93" spans="3:4">
      <c r="C93" s="26"/>
      <c r="D93" s="82"/>
    </row>
    <row r="94" spans="3:4">
      <c r="C94" s="26"/>
      <c r="D94" s="82"/>
    </row>
    <row r="95" spans="3:4">
      <c r="C95" s="26"/>
      <c r="D95" s="82"/>
    </row>
    <row r="96" spans="3:4">
      <c r="C96" s="26"/>
      <c r="D96" s="82"/>
    </row>
    <row r="97" spans="3:4">
      <c r="C97" s="26"/>
      <c r="D97" s="82"/>
    </row>
    <row r="98" spans="3:4">
      <c r="C98" s="26"/>
      <c r="D98" s="82"/>
    </row>
    <row r="99" spans="3:4">
      <c r="C99" s="26"/>
      <c r="D99" s="82"/>
    </row>
    <row r="100" spans="3:4">
      <c r="C100" s="26"/>
      <c r="D100" s="82"/>
    </row>
    <row r="101" spans="3:4">
      <c r="C101" s="26"/>
      <c r="D101" s="82"/>
    </row>
    <row r="102" spans="3:4">
      <c r="C102" s="26"/>
      <c r="D102" s="82"/>
    </row>
    <row r="103" spans="3:4">
      <c r="C103" s="26"/>
      <c r="D103" s="82"/>
    </row>
    <row r="104" spans="3:4">
      <c r="C104" s="26"/>
      <c r="D104" s="82"/>
    </row>
    <row r="105" spans="3:4">
      <c r="C105" s="26"/>
      <c r="D105" s="82"/>
    </row>
    <row r="106" spans="3:4">
      <c r="C106" s="26"/>
      <c r="D106" s="82"/>
    </row>
    <row r="107" spans="3:4">
      <c r="C107" s="26"/>
      <c r="D107" s="82"/>
    </row>
    <row r="108" spans="3:4">
      <c r="C108" s="26"/>
      <c r="D108" s="82"/>
    </row>
    <row r="109" spans="3:4">
      <c r="C109" s="26"/>
      <c r="D109" s="82"/>
    </row>
    <row r="110" spans="3:4">
      <c r="C110" s="26"/>
      <c r="D110" s="82"/>
    </row>
  </sheetData>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pageSetUpPr fitToPage="1"/>
  </sheetPr>
  <dimension ref="A1:R13"/>
  <sheetViews>
    <sheetView workbookViewId="0">
      <selection activeCell="G14" sqref="G14"/>
    </sheetView>
  </sheetViews>
  <sheetFormatPr baseColWidth="10" defaultColWidth="9.1640625" defaultRowHeight="12" x14ac:dyDescent="0"/>
  <cols>
    <col min="1" max="1" width="20" style="29" customWidth="1"/>
    <col min="2" max="2" width="4.5" style="29" customWidth="1"/>
    <col min="3" max="3" width="41.5" style="29" customWidth="1"/>
    <col min="4" max="7" width="29.33203125" style="31" customWidth="1"/>
    <col min="8" max="8" width="15.5" style="29" bestFit="1" customWidth="1"/>
    <col min="9" max="9" width="23.5" style="29" bestFit="1" customWidth="1"/>
    <col min="10" max="10" width="13.5" style="29" bestFit="1" customWidth="1"/>
    <col min="11" max="11" width="23.5" style="29" bestFit="1" customWidth="1"/>
    <col min="12" max="12" width="14.5" style="29" bestFit="1" customWidth="1"/>
    <col min="13" max="13" width="50.1640625" style="29" customWidth="1"/>
    <col min="14" max="14" width="17.6640625" style="29" customWidth="1"/>
    <col min="15" max="15" width="14.5" style="29" customWidth="1"/>
    <col min="16" max="16" width="4.33203125" style="29" customWidth="1"/>
    <col min="17" max="17" width="11.33203125" style="29" customWidth="1"/>
    <col min="18" max="18" width="25.33203125" style="29" customWidth="1"/>
    <col min="19" max="16384" width="9.1640625" style="29"/>
  </cols>
  <sheetData>
    <row r="1" spans="1:18" s="11" customFormat="1" ht="15" thickBot="1">
      <c r="B1" s="17"/>
      <c r="C1" s="32" t="s">
        <v>111</v>
      </c>
      <c r="D1" s="33" t="s">
        <v>112</v>
      </c>
      <c r="E1" s="33" t="s">
        <v>112</v>
      </c>
      <c r="F1" s="33" t="s">
        <v>112</v>
      </c>
      <c r="G1" s="33" t="s">
        <v>112</v>
      </c>
    </row>
    <row r="2" spans="1:18" s="14" customFormat="1" ht="16.5" customHeight="1">
      <c r="A2" s="77" t="s">
        <v>49</v>
      </c>
      <c r="B2" s="44"/>
      <c r="C2" s="77" t="s">
        <v>104</v>
      </c>
      <c r="D2" s="100" t="s">
        <v>301</v>
      </c>
      <c r="E2" s="100" t="s">
        <v>301</v>
      </c>
      <c r="F2" s="100" t="s">
        <v>301</v>
      </c>
      <c r="G2" s="100" t="s">
        <v>301</v>
      </c>
      <c r="H2" s="7"/>
      <c r="I2" s="7"/>
      <c r="K2" s="8"/>
      <c r="M2" s="7"/>
      <c r="P2" s="17"/>
      <c r="Q2" s="17"/>
      <c r="R2" s="17"/>
    </row>
    <row r="3" spans="1:18" s="14" customFormat="1">
      <c r="B3" s="44"/>
      <c r="C3" s="77" t="s">
        <v>46</v>
      </c>
      <c r="D3" s="93" t="s">
        <v>153</v>
      </c>
      <c r="E3" s="93" t="s">
        <v>153</v>
      </c>
      <c r="F3" s="93" t="s">
        <v>153</v>
      </c>
      <c r="G3" s="93" t="s">
        <v>153</v>
      </c>
      <c r="H3" s="7"/>
      <c r="I3" s="7"/>
      <c r="K3" s="8"/>
      <c r="M3" s="7"/>
      <c r="P3" s="17"/>
      <c r="Q3" s="17"/>
      <c r="R3" s="17"/>
    </row>
    <row r="4" spans="1:18" s="17" customFormat="1" ht="14">
      <c r="B4" s="19"/>
      <c r="C4" s="35" t="s">
        <v>4</v>
      </c>
      <c r="D4" s="91">
        <f>VLOOKUP(D3,Ontology!A:B,2,FALSE)</f>
        <v>9606</v>
      </c>
      <c r="E4" s="91" t="e">
        <f>VLOOKUP(E3,Ontology!B:C,2,FALSE)</f>
        <v>#N/A</v>
      </c>
      <c r="F4" s="91" t="e">
        <f>VLOOKUP(F3,Ontology!C:D,2,FALSE)</f>
        <v>#N/A</v>
      </c>
      <c r="G4" s="91" t="e">
        <f>VLOOKUP(G3,Ontology!D:E,2,FALSE)</f>
        <v>#N/A</v>
      </c>
    </row>
    <row r="5" spans="1:18" s="17" customFormat="1">
      <c r="C5" s="34" t="s">
        <v>47</v>
      </c>
      <c r="D5" s="100" t="s">
        <v>306</v>
      </c>
      <c r="E5" s="100" t="s">
        <v>312</v>
      </c>
      <c r="F5" s="100" t="s">
        <v>319</v>
      </c>
      <c r="G5" s="100" t="s">
        <v>325</v>
      </c>
    </row>
    <row r="6" spans="1:18" s="17" customFormat="1">
      <c r="C6" s="34" t="s">
        <v>5</v>
      </c>
      <c r="D6" s="100" t="s">
        <v>118</v>
      </c>
      <c r="E6" s="100" t="s">
        <v>119</v>
      </c>
      <c r="F6" s="100" t="s">
        <v>119</v>
      </c>
      <c r="G6" s="100" t="s">
        <v>118</v>
      </c>
      <c r="H6" s="7"/>
      <c r="I6" s="7"/>
      <c r="J6" s="14"/>
      <c r="K6" s="8"/>
      <c r="L6" s="14"/>
      <c r="M6" s="7"/>
      <c r="N6" s="14"/>
      <c r="O6" s="14"/>
    </row>
    <row r="7" spans="1:18" s="17" customFormat="1">
      <c r="C7" s="34" t="s">
        <v>6</v>
      </c>
      <c r="D7" s="100" t="s">
        <v>307</v>
      </c>
      <c r="E7" s="100" t="s">
        <v>307</v>
      </c>
      <c r="F7" s="100" t="s">
        <v>320</v>
      </c>
      <c r="G7" s="100" t="s">
        <v>307</v>
      </c>
    </row>
    <row r="8" spans="1:18" s="17" customFormat="1" ht="24">
      <c r="C8" s="34" t="s">
        <v>7</v>
      </c>
      <c r="D8" s="20" t="s">
        <v>313</v>
      </c>
      <c r="E8" s="20" t="s">
        <v>314</v>
      </c>
      <c r="F8" s="20" t="s">
        <v>321</v>
      </c>
      <c r="G8" s="20" t="s">
        <v>326</v>
      </c>
    </row>
    <row r="9" spans="1:18" s="17" customFormat="1">
      <c r="C9" s="34" t="s">
        <v>8</v>
      </c>
      <c r="D9" s="20" t="s">
        <v>329</v>
      </c>
      <c r="E9" s="20" t="s">
        <v>313</v>
      </c>
      <c r="F9" s="20" t="s">
        <v>328</v>
      </c>
      <c r="G9" s="20" t="s">
        <v>327</v>
      </c>
    </row>
    <row r="10" spans="1:18" s="17" customFormat="1">
      <c r="C10" s="34" t="s">
        <v>9</v>
      </c>
      <c r="D10" s="20" t="s">
        <v>308</v>
      </c>
      <c r="E10" s="20" t="s">
        <v>315</v>
      </c>
      <c r="F10" s="20" t="s">
        <v>308</v>
      </c>
      <c r="G10" s="20" t="s">
        <v>330</v>
      </c>
    </row>
    <row r="11" spans="1:18">
      <c r="C11" s="34" t="s">
        <v>48</v>
      </c>
      <c r="D11" s="31" t="s">
        <v>309</v>
      </c>
      <c r="E11" s="31" t="s">
        <v>316</v>
      </c>
      <c r="F11" s="31" t="s">
        <v>322</v>
      </c>
      <c r="G11" s="31" t="s">
        <v>331</v>
      </c>
    </row>
    <row r="12" spans="1:18">
      <c r="C12" s="34"/>
      <c r="D12" s="31" t="s">
        <v>311</v>
      </c>
      <c r="E12" s="31" t="s">
        <v>317</v>
      </c>
      <c r="F12" s="31" t="s">
        <v>323</v>
      </c>
      <c r="G12" s="31" t="s">
        <v>311</v>
      </c>
    </row>
    <row r="13" spans="1:18">
      <c r="C13" s="64" t="s">
        <v>201</v>
      </c>
      <c r="D13" s="31" t="s">
        <v>310</v>
      </c>
      <c r="E13" s="31" t="s">
        <v>318</v>
      </c>
      <c r="F13" s="31" t="s">
        <v>324</v>
      </c>
      <c r="G13" s="31" t="s">
        <v>332</v>
      </c>
    </row>
  </sheetData>
  <dataValidations count="1">
    <dataValidation type="list" allowBlank="1" showInputMessage="1" showErrorMessage="1" sqref="D3:G3">
      <formula1>Subjects_Subject_Species</formula1>
    </dataValidation>
  </dataValidations>
  <pageMargins left="0.75" right="0.75" top="1" bottom="1" header="0.5" footer="0.5"/>
  <pageSetup scale="41" fitToWidth="2" fitToHeight="12" orientation="landscape"/>
  <headerFooter alignWithMargins="0"/>
  <extLst>
    <ext xmlns:x14="http://schemas.microsoft.com/office/spreadsheetml/2009/9/main" uri="{CCE6A557-97BC-4b89-ADB6-D9C93CAAB3DF}">
      <x14:dataValidations xmlns:xm="http://schemas.microsoft.com/office/excel/2006/main" count="1">
        <x14:dataValidation type="list" errorStyle="warning" showInputMessage="1">
          <x14:formula1>
            <xm:f>Ontology!$A$2:$A$28</xm:f>
          </x14:formula1>
          <xm:sqref>D3:G3</xm:sqref>
        </x14:dataValidation>
      </x14:dataValidations>
    </ex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enableFormatConditionsCalculation="0">
    <pageSetUpPr fitToPage="1"/>
  </sheetPr>
  <dimension ref="B1:V40"/>
  <sheetViews>
    <sheetView workbookViewId="0">
      <selection activeCell="D21" sqref="D21"/>
    </sheetView>
  </sheetViews>
  <sheetFormatPr baseColWidth="10" defaultColWidth="9.1640625" defaultRowHeight="12" x14ac:dyDescent="0"/>
  <cols>
    <col min="1" max="1" width="5.6640625" style="1" customWidth="1"/>
    <col min="2" max="2" width="9.83203125" style="1" customWidth="1"/>
    <col min="3" max="3" width="47.5" style="3" customWidth="1"/>
    <col min="4" max="4" width="123.6640625" style="2" customWidth="1"/>
    <col min="5" max="5" width="21.5" style="1" bestFit="1" customWidth="1"/>
    <col min="6" max="6" width="14.6640625" style="1" customWidth="1"/>
    <col min="7" max="7" width="23.33203125" style="1" customWidth="1"/>
    <col min="8" max="8" width="15.6640625" style="1" bestFit="1" customWidth="1"/>
    <col min="9" max="9" width="34" style="1" customWidth="1"/>
    <col min="10" max="10" width="23.6640625" style="1" customWidth="1"/>
    <col min="11" max="11" width="16.6640625" style="1" bestFit="1" customWidth="1"/>
    <col min="12" max="12" width="15.5" style="1" bestFit="1" customWidth="1"/>
    <col min="13" max="13" width="23.5" style="1" bestFit="1" customWidth="1"/>
    <col min="14" max="14" width="13.5" style="1" bestFit="1" customWidth="1"/>
    <col min="15" max="15" width="23.5" style="1" bestFit="1" customWidth="1"/>
    <col min="16" max="16" width="14.5" style="1" bestFit="1" customWidth="1"/>
    <col min="17" max="17" width="50.1640625" style="1" customWidth="1"/>
    <col min="18" max="18" width="17.6640625" style="1" customWidth="1"/>
    <col min="19" max="19" width="14.5" style="1" customWidth="1"/>
    <col min="20" max="20" width="4.33203125" style="1" customWidth="1"/>
    <col min="21" max="21" width="11.33203125" style="1" customWidth="1"/>
    <col min="22" max="22" width="25.33203125" style="1" customWidth="1"/>
    <col min="23" max="16384" width="9.1640625" style="1"/>
  </cols>
  <sheetData>
    <row r="1" spans="2:22" s="11" customFormat="1" ht="15" thickBot="1">
      <c r="C1" s="37" t="s">
        <v>19</v>
      </c>
      <c r="D1" s="10" t="s">
        <v>50</v>
      </c>
    </row>
    <row r="2" spans="2:22" s="14" customFormat="1" ht="15">
      <c r="B2" s="44"/>
      <c r="C2" s="75" t="s">
        <v>18</v>
      </c>
      <c r="D2" s="83" t="s">
        <v>341</v>
      </c>
      <c r="G2" s="15"/>
      <c r="H2" s="15"/>
      <c r="I2" s="16"/>
      <c r="J2" s="16"/>
      <c r="K2" s="7"/>
      <c r="L2" s="7"/>
      <c r="M2" s="7"/>
      <c r="O2" s="8"/>
      <c r="Q2" s="7"/>
      <c r="T2" s="17"/>
      <c r="U2" s="17"/>
      <c r="V2" s="17"/>
    </row>
    <row r="3" spans="2:22" s="14" customFormat="1" ht="14">
      <c r="B3" s="19"/>
      <c r="C3" s="75" t="s">
        <v>20</v>
      </c>
      <c r="D3" s="13"/>
      <c r="G3" s="15"/>
      <c r="H3" s="15"/>
      <c r="I3" s="16"/>
      <c r="K3" s="7"/>
      <c r="L3" s="7"/>
      <c r="M3" s="7"/>
      <c r="O3" s="8"/>
      <c r="Q3" s="7"/>
      <c r="T3" s="17"/>
      <c r="U3" s="17"/>
      <c r="V3" s="17"/>
    </row>
    <row r="4" spans="2:22" s="17" customFormat="1" ht="14">
      <c r="B4" s="19"/>
      <c r="C4" s="76" t="s">
        <v>51</v>
      </c>
      <c r="D4" s="13"/>
    </row>
    <row r="5" spans="2:22" s="17" customFormat="1" ht="14">
      <c r="C5" s="75" t="s">
        <v>52</v>
      </c>
      <c r="D5" s="100" t="s">
        <v>338</v>
      </c>
      <c r="E5" s="62"/>
      <c r="F5" s="62"/>
    </row>
    <row r="6" spans="2:22" s="17" customFormat="1" ht="14">
      <c r="C6" s="75" t="s">
        <v>79</v>
      </c>
      <c r="D6" s="100" t="s">
        <v>334</v>
      </c>
    </row>
    <row r="7" spans="2:22" s="17" customFormat="1" ht="14">
      <c r="C7" s="75" t="s">
        <v>39</v>
      </c>
      <c r="D7" s="100" t="s">
        <v>335</v>
      </c>
    </row>
    <row r="8" spans="2:22" s="17" customFormat="1" ht="14">
      <c r="C8" s="75" t="s">
        <v>53</v>
      </c>
      <c r="D8" s="20" t="s">
        <v>336</v>
      </c>
    </row>
    <row r="9" spans="2:22" s="17" customFormat="1" ht="14">
      <c r="C9" s="75" t="s">
        <v>40</v>
      </c>
      <c r="D9" s="100" t="s">
        <v>337</v>
      </c>
    </row>
    <row r="10" spans="2:22" s="17" customFormat="1" ht="14">
      <c r="C10" s="75" t="s">
        <v>41</v>
      </c>
      <c r="D10" s="13"/>
    </row>
    <row r="11" spans="2:22" s="17" customFormat="1" ht="14">
      <c r="C11" s="75" t="s">
        <v>54</v>
      </c>
      <c r="D11" s="13"/>
    </row>
    <row r="12" spans="2:22" s="17" customFormat="1" ht="14">
      <c r="C12" s="75" t="s">
        <v>55</v>
      </c>
      <c r="D12" s="100" t="s">
        <v>339</v>
      </c>
      <c r="E12" s="19"/>
      <c r="F12" s="19"/>
    </row>
    <row r="13" spans="2:22" s="17" customFormat="1" ht="14">
      <c r="C13" s="75" t="s">
        <v>56</v>
      </c>
      <c r="D13" s="100" t="s">
        <v>340</v>
      </c>
    </row>
    <row r="14" spans="2:22" s="17" customFormat="1" ht="14">
      <c r="C14" s="75" t="s">
        <v>57</v>
      </c>
      <c r="D14" s="20"/>
    </row>
    <row r="15" spans="2:22" s="17" customFormat="1" ht="14">
      <c r="C15" s="75" t="s">
        <v>58</v>
      </c>
      <c r="D15" s="20"/>
    </row>
    <row r="16" spans="2:22" s="17" customFormat="1" ht="14">
      <c r="C16" s="75" t="s">
        <v>59</v>
      </c>
      <c r="D16" s="20"/>
    </row>
    <row r="17" spans="3:4" s="17" customFormat="1" ht="14">
      <c r="C17" s="75" t="s">
        <v>38</v>
      </c>
      <c r="D17" s="20"/>
    </row>
    <row r="18" spans="3:4" s="17" customFormat="1" ht="14">
      <c r="C18" s="75" t="s">
        <v>60</v>
      </c>
      <c r="D18" s="13"/>
    </row>
    <row r="19" spans="3:4" s="17" customFormat="1" ht="14">
      <c r="C19" s="75" t="s">
        <v>42</v>
      </c>
      <c r="D19" s="20" t="s">
        <v>342</v>
      </c>
    </row>
    <row r="20" spans="3:4" s="17" customFormat="1" ht="14">
      <c r="C20" s="75" t="s">
        <v>61</v>
      </c>
      <c r="D20" s="20" t="s">
        <v>339</v>
      </c>
    </row>
    <row r="21" spans="3:4">
      <c r="C21" s="2"/>
    </row>
    <row r="22" spans="3:4">
      <c r="C22" s="38"/>
    </row>
    <row r="23" spans="3:4">
      <c r="C23" s="2"/>
    </row>
    <row r="24" spans="3:4">
      <c r="C24" s="2"/>
    </row>
    <row r="25" spans="3:4">
      <c r="C25" s="2"/>
    </row>
    <row r="26" spans="3:4">
      <c r="C26" s="2"/>
    </row>
    <row r="27" spans="3:4">
      <c r="C27" s="2"/>
    </row>
    <row r="28" spans="3:4">
      <c r="C28" s="2"/>
    </row>
    <row r="29" spans="3:4">
      <c r="C29" s="2"/>
    </row>
    <row r="30" spans="3:4">
      <c r="C30" s="2"/>
    </row>
    <row r="31" spans="3:4">
      <c r="C31" s="2"/>
    </row>
    <row r="32" spans="3:4">
      <c r="C32" s="2"/>
    </row>
    <row r="33" spans="3:3">
      <c r="C33" s="2"/>
    </row>
    <row r="34" spans="3:3">
      <c r="C34" s="2"/>
    </row>
    <row r="35" spans="3:3">
      <c r="C35" s="2"/>
    </row>
    <row r="36" spans="3:3">
      <c r="C36" s="2"/>
    </row>
    <row r="37" spans="3:3">
      <c r="C37" s="2"/>
    </row>
    <row r="38" spans="3:3">
      <c r="C38" s="2"/>
    </row>
    <row r="39" spans="3:3">
      <c r="C39" s="2"/>
    </row>
    <row r="40" spans="3:3">
      <c r="C40" s="2"/>
    </row>
  </sheetData>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enableFormatConditionsCalculation="0">
    <pageSetUpPr fitToPage="1"/>
  </sheetPr>
  <dimension ref="B1:AN19"/>
  <sheetViews>
    <sheetView workbookViewId="0">
      <selection activeCell="D20" sqref="D20"/>
    </sheetView>
  </sheetViews>
  <sheetFormatPr baseColWidth="10" defaultColWidth="9.1640625" defaultRowHeight="14" x14ac:dyDescent="0"/>
  <cols>
    <col min="1" max="1" width="5.6640625" style="39" customWidth="1"/>
    <col min="2" max="2" width="5.5" style="39" customWidth="1"/>
    <col min="3" max="3" width="47.5" style="74" customWidth="1"/>
    <col min="4" max="4" width="65.83203125" style="86" customWidth="1"/>
    <col min="5" max="5" width="18.6640625" style="74" customWidth="1"/>
    <col min="6" max="6" width="14.6640625" style="3" customWidth="1"/>
    <col min="7" max="7" width="23.33203125" style="3" customWidth="1"/>
    <col min="8" max="8" width="15.6640625" style="3" bestFit="1" customWidth="1"/>
    <col min="9" max="9" width="34" style="3" customWidth="1"/>
    <col min="10" max="10" width="23.6640625" style="3" customWidth="1"/>
    <col min="11" max="11" width="16.6640625" style="3" bestFit="1" customWidth="1"/>
    <col min="12" max="12" width="15.5" style="3" bestFit="1" customWidth="1"/>
    <col min="13" max="13" width="23.5" style="3" bestFit="1" customWidth="1"/>
    <col min="14" max="14" width="13.5" style="3" bestFit="1" customWidth="1"/>
    <col min="15" max="15" width="23.5" style="3" bestFit="1" customWidth="1"/>
    <col min="16" max="16" width="14.5" style="3" bestFit="1" customWidth="1"/>
    <col min="17" max="17" width="50.1640625" style="3" customWidth="1"/>
    <col min="18" max="18" width="17.6640625" style="3" customWidth="1"/>
    <col min="19" max="19" width="14.5" style="3" customWidth="1"/>
    <col min="20" max="20" width="4.33203125" style="3" customWidth="1"/>
    <col min="21" max="21" width="11.33203125" style="3" customWidth="1"/>
    <col min="22" max="22" width="25.33203125" style="3" customWidth="1"/>
    <col min="23" max="40" width="9.1640625" style="3"/>
    <col min="41" max="16384" width="9.1640625" style="39"/>
  </cols>
  <sheetData>
    <row r="1" spans="2:40" s="40" customFormat="1" ht="15" thickBot="1">
      <c r="C1" s="65" t="s">
        <v>62</v>
      </c>
      <c r="D1" s="10" t="s">
        <v>63</v>
      </c>
      <c r="E1" s="66"/>
      <c r="F1" s="11"/>
      <c r="G1" s="11"/>
      <c r="H1" s="11"/>
      <c r="I1" s="11"/>
      <c r="J1" s="11"/>
      <c r="K1" s="11"/>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row>
    <row r="2" spans="2:40" s="45" customFormat="1">
      <c r="B2" s="44"/>
      <c r="C2" s="67" t="s">
        <v>64</v>
      </c>
      <c r="D2" s="84" t="s">
        <v>343</v>
      </c>
      <c r="E2" s="69"/>
      <c r="F2" s="36"/>
      <c r="G2" s="41"/>
      <c r="H2" s="41"/>
      <c r="I2" s="36"/>
      <c r="J2" s="36"/>
      <c r="K2" s="42"/>
      <c r="L2" s="42"/>
      <c r="M2" s="42"/>
      <c r="N2" s="36"/>
      <c r="O2" s="43"/>
      <c r="P2" s="36"/>
      <c r="Q2" s="42"/>
      <c r="R2" s="36"/>
      <c r="S2" s="36"/>
      <c r="T2" s="44"/>
      <c r="U2" s="44"/>
      <c r="V2" s="44"/>
      <c r="W2" s="36"/>
      <c r="X2" s="36"/>
      <c r="Y2" s="36"/>
      <c r="Z2" s="36"/>
      <c r="AA2" s="36"/>
      <c r="AB2" s="36"/>
      <c r="AC2" s="36"/>
      <c r="AD2" s="36"/>
      <c r="AE2" s="36"/>
      <c r="AF2" s="36"/>
      <c r="AG2" s="36"/>
      <c r="AH2" s="36"/>
      <c r="AI2" s="36"/>
      <c r="AJ2" s="36"/>
      <c r="AK2" s="36"/>
      <c r="AL2" s="36"/>
      <c r="AM2" s="36"/>
      <c r="AN2" s="36"/>
    </row>
    <row r="3" spans="2:40" s="45" customFormat="1">
      <c r="B3" s="19"/>
      <c r="C3" s="67" t="s">
        <v>65</v>
      </c>
      <c r="D3" s="85"/>
      <c r="E3" s="68"/>
      <c r="F3" s="13"/>
      <c r="G3" s="41"/>
      <c r="H3" s="41"/>
      <c r="I3" s="36"/>
      <c r="J3" s="36"/>
      <c r="K3" s="42"/>
      <c r="L3" s="42"/>
      <c r="M3" s="42"/>
      <c r="N3" s="36"/>
      <c r="O3" s="43"/>
      <c r="P3" s="36"/>
      <c r="Q3" s="42"/>
      <c r="R3" s="36"/>
      <c r="S3" s="36"/>
      <c r="T3" s="44"/>
      <c r="U3" s="44"/>
      <c r="V3" s="44"/>
      <c r="W3" s="36"/>
      <c r="X3" s="36"/>
      <c r="Y3" s="36"/>
      <c r="Z3" s="36"/>
      <c r="AA3" s="36"/>
      <c r="AB3" s="36"/>
      <c r="AC3" s="36"/>
      <c r="AD3" s="36"/>
      <c r="AE3" s="36"/>
      <c r="AF3" s="36"/>
      <c r="AG3" s="36"/>
      <c r="AH3" s="36"/>
      <c r="AI3" s="36"/>
      <c r="AJ3" s="36"/>
      <c r="AK3" s="36"/>
      <c r="AL3" s="36"/>
      <c r="AM3" s="36"/>
      <c r="AN3" s="36"/>
    </row>
    <row r="4" spans="2:40" s="46" customFormat="1">
      <c r="B4" s="19"/>
      <c r="C4" s="70" t="s">
        <v>66</v>
      </c>
      <c r="E4" s="71"/>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row>
    <row r="5" spans="2:40" s="46" customFormat="1">
      <c r="C5" s="67" t="s">
        <v>67</v>
      </c>
      <c r="D5" s="85"/>
      <c r="E5" s="72"/>
      <c r="F5" s="62"/>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row>
    <row r="6" spans="2:40" s="46" customFormat="1" ht="39">
      <c r="C6" s="67" t="s">
        <v>68</v>
      </c>
      <c r="D6" s="102" t="s">
        <v>344</v>
      </c>
      <c r="E6" s="71"/>
      <c r="F6" s="44"/>
      <c r="G6" s="44"/>
      <c r="H6" s="44"/>
      <c r="I6" s="44"/>
      <c r="J6" s="44"/>
      <c r="K6" s="44"/>
      <c r="L6" s="44"/>
      <c r="M6" s="44"/>
      <c r="N6" s="44"/>
      <c r="O6" s="44"/>
      <c r="P6" s="44"/>
      <c r="Q6" s="44"/>
      <c r="R6" s="44"/>
      <c r="S6" s="44"/>
      <c r="T6" s="44"/>
      <c r="U6" s="44"/>
      <c r="V6" s="44"/>
      <c r="W6" s="44"/>
      <c r="X6" s="44"/>
      <c r="Y6" s="44"/>
      <c r="Z6" s="44"/>
      <c r="AA6" s="44"/>
      <c r="AB6" s="44"/>
      <c r="AC6" s="44"/>
      <c r="AD6" s="44"/>
      <c r="AE6" s="44"/>
      <c r="AF6" s="44"/>
      <c r="AG6" s="44"/>
      <c r="AH6" s="44"/>
      <c r="AI6" s="44"/>
      <c r="AJ6" s="44"/>
      <c r="AK6" s="44"/>
      <c r="AL6" s="44"/>
      <c r="AM6" s="44"/>
      <c r="AN6" s="44"/>
    </row>
    <row r="7" spans="2:40" s="46" customFormat="1">
      <c r="C7" s="73" t="s">
        <v>21</v>
      </c>
      <c r="D7" s="106" t="s">
        <v>345</v>
      </c>
      <c r="E7" s="71"/>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row>
    <row r="8" spans="2:40" s="46" customFormat="1">
      <c r="C8" s="73" t="s">
        <v>69</v>
      </c>
      <c r="D8" s="106" t="s">
        <v>346</v>
      </c>
      <c r="E8" s="71"/>
      <c r="F8" s="11"/>
      <c r="G8" s="11"/>
      <c r="H8" s="11"/>
      <c r="I8" s="11"/>
      <c r="J8" s="11"/>
      <c r="K8" s="11"/>
      <c r="L8" s="11"/>
      <c r="M8" s="11"/>
      <c r="N8" s="11"/>
      <c r="O8" s="11"/>
      <c r="P8" s="11"/>
      <c r="Q8" s="11"/>
      <c r="R8" s="11"/>
      <c r="S8" s="11"/>
      <c r="T8" s="11"/>
      <c r="U8" s="11"/>
      <c r="V8" s="11"/>
      <c r="W8" s="44"/>
      <c r="X8" s="44"/>
      <c r="Y8" s="44"/>
      <c r="Z8" s="44"/>
      <c r="AA8" s="44"/>
      <c r="AB8" s="44"/>
      <c r="AC8" s="44"/>
      <c r="AD8" s="44"/>
      <c r="AE8" s="44"/>
      <c r="AF8" s="44"/>
      <c r="AG8" s="44"/>
      <c r="AH8" s="44"/>
      <c r="AI8" s="44"/>
      <c r="AJ8" s="44"/>
      <c r="AK8" s="44"/>
      <c r="AL8" s="44"/>
      <c r="AM8" s="44"/>
      <c r="AN8" s="44"/>
    </row>
    <row r="9" spans="2:40" s="46" customFormat="1">
      <c r="C9" s="73" t="s">
        <v>70</v>
      </c>
      <c r="D9" s="13"/>
      <c r="E9" s="71"/>
      <c r="F9" s="36"/>
      <c r="G9" s="41"/>
      <c r="H9" s="41"/>
      <c r="I9" s="36"/>
      <c r="J9" s="36"/>
      <c r="K9" s="42"/>
      <c r="L9" s="42"/>
      <c r="M9" s="42"/>
      <c r="N9" s="36"/>
      <c r="O9" s="43"/>
      <c r="P9" s="36"/>
      <c r="Q9" s="42"/>
      <c r="R9" s="36"/>
      <c r="S9" s="36"/>
      <c r="T9" s="44"/>
      <c r="U9" s="44"/>
      <c r="V9" s="44"/>
      <c r="W9" s="44"/>
      <c r="X9" s="44"/>
      <c r="Y9" s="44"/>
      <c r="Z9" s="44"/>
      <c r="AA9" s="44"/>
      <c r="AB9" s="44"/>
      <c r="AC9" s="44"/>
      <c r="AD9" s="44"/>
      <c r="AE9" s="44"/>
      <c r="AF9" s="44"/>
      <c r="AG9" s="44"/>
      <c r="AH9" s="44"/>
      <c r="AI9" s="44"/>
      <c r="AJ9" s="44"/>
      <c r="AK9" s="44"/>
      <c r="AL9" s="44"/>
      <c r="AM9" s="44"/>
      <c r="AN9" s="44"/>
    </row>
    <row r="10" spans="2:40" s="46" customFormat="1">
      <c r="C10" s="73" t="s">
        <v>71</v>
      </c>
      <c r="D10" s="13"/>
      <c r="E10" s="71"/>
      <c r="F10" s="36"/>
      <c r="G10" s="41"/>
      <c r="H10" s="41"/>
      <c r="I10" s="36"/>
      <c r="J10" s="36"/>
      <c r="K10" s="42"/>
      <c r="L10" s="42"/>
      <c r="M10" s="42"/>
      <c r="N10" s="36"/>
      <c r="O10" s="43"/>
      <c r="P10" s="36"/>
      <c r="Q10" s="42"/>
      <c r="R10" s="36"/>
      <c r="S10" s="36"/>
      <c r="T10" s="44"/>
      <c r="U10" s="44"/>
      <c r="V10" s="44"/>
      <c r="W10" s="44"/>
      <c r="X10" s="44"/>
      <c r="Y10" s="44"/>
      <c r="Z10" s="44"/>
      <c r="AA10" s="44"/>
      <c r="AB10" s="44"/>
      <c r="AC10" s="44"/>
      <c r="AD10" s="44"/>
      <c r="AE10" s="44"/>
      <c r="AF10" s="44"/>
      <c r="AG10" s="44"/>
      <c r="AH10" s="44"/>
      <c r="AI10" s="44"/>
      <c r="AJ10" s="44"/>
      <c r="AK10" s="44"/>
      <c r="AL10" s="44"/>
      <c r="AM10" s="44"/>
      <c r="AN10" s="44"/>
    </row>
    <row r="11" spans="2:40" s="46" customFormat="1">
      <c r="C11" s="73" t="s">
        <v>22</v>
      </c>
      <c r="D11" s="100" t="s">
        <v>347</v>
      </c>
      <c r="E11" s="71"/>
      <c r="F11" s="44"/>
      <c r="G11" s="44"/>
      <c r="H11" s="44"/>
      <c r="I11" s="44"/>
      <c r="J11" s="44"/>
      <c r="K11" s="44"/>
      <c r="L11" s="44"/>
      <c r="M11" s="44"/>
      <c r="N11" s="44"/>
      <c r="O11" s="44"/>
      <c r="P11" s="44"/>
      <c r="Q11" s="44"/>
      <c r="R11" s="44"/>
      <c r="S11" s="44"/>
      <c r="T11" s="44"/>
      <c r="U11" s="44"/>
      <c r="V11" s="44"/>
      <c r="W11" s="44"/>
      <c r="X11" s="44"/>
      <c r="Y11" s="44"/>
      <c r="Z11" s="44"/>
      <c r="AA11" s="44"/>
      <c r="AB11" s="44"/>
      <c r="AC11" s="44"/>
      <c r="AD11" s="44"/>
      <c r="AE11" s="44"/>
      <c r="AF11" s="44"/>
      <c r="AG11" s="44"/>
      <c r="AH11" s="44"/>
      <c r="AI11" s="44"/>
      <c r="AJ11" s="44"/>
      <c r="AK11" s="44"/>
      <c r="AL11" s="44"/>
      <c r="AM11" s="44"/>
      <c r="AN11" s="44"/>
    </row>
    <row r="12" spans="2:40" s="46" customFormat="1">
      <c r="C12" s="73" t="s">
        <v>72</v>
      </c>
      <c r="D12" s="100" t="s">
        <v>348</v>
      </c>
      <c r="E12" s="71"/>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row>
    <row r="13" spans="2:40" s="46" customFormat="1">
      <c r="C13" s="73" t="s">
        <v>73</v>
      </c>
      <c r="D13" s="100" t="s">
        <v>349</v>
      </c>
      <c r="E13" s="71"/>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row>
    <row r="14" spans="2:40" s="46" customFormat="1">
      <c r="C14" s="73" t="s">
        <v>74</v>
      </c>
      <c r="D14" s="13"/>
      <c r="E14" s="71"/>
      <c r="F14" s="44"/>
      <c r="G14" s="44"/>
      <c r="H14" s="44"/>
      <c r="I14" s="44"/>
      <c r="J14" s="44"/>
      <c r="K14" s="44"/>
      <c r="L14" s="44"/>
      <c r="M14" s="44"/>
      <c r="N14" s="44"/>
      <c r="O14" s="44"/>
      <c r="P14" s="44"/>
      <c r="Q14" s="44"/>
      <c r="R14" s="44"/>
      <c r="S14" s="44"/>
      <c r="T14" s="44"/>
      <c r="U14" s="44"/>
      <c r="V14" s="44"/>
      <c r="W14" s="44"/>
      <c r="X14" s="44"/>
      <c r="Y14" s="44"/>
      <c r="Z14" s="44"/>
      <c r="AA14" s="44"/>
      <c r="AB14" s="44"/>
      <c r="AC14" s="44"/>
      <c r="AD14" s="44"/>
      <c r="AE14" s="44"/>
      <c r="AF14" s="44"/>
      <c r="AG14" s="44"/>
      <c r="AH14" s="44"/>
      <c r="AI14" s="44"/>
      <c r="AJ14" s="44"/>
      <c r="AK14" s="44"/>
      <c r="AL14" s="44"/>
      <c r="AM14" s="44"/>
      <c r="AN14" s="44"/>
    </row>
    <row r="15" spans="2:40" s="46" customFormat="1" ht="28">
      <c r="C15" s="73" t="s">
        <v>75</v>
      </c>
      <c r="D15" s="13"/>
      <c r="E15" s="71"/>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row>
    <row r="16" spans="2:40" s="46" customFormat="1">
      <c r="C16" s="67" t="s">
        <v>23</v>
      </c>
      <c r="D16" s="100" t="s">
        <v>350</v>
      </c>
      <c r="E16" s="71"/>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row>
    <row r="17" spans="3:40" s="46" customFormat="1">
      <c r="C17" s="67" t="s">
        <v>76</v>
      </c>
      <c r="D17" s="100" t="s">
        <v>351</v>
      </c>
      <c r="E17" s="71"/>
      <c r="F17" s="44"/>
      <c r="G17" s="44"/>
      <c r="H17" s="44"/>
      <c r="I17" s="44"/>
      <c r="J17" s="44"/>
      <c r="K17" s="44"/>
      <c r="L17" s="44"/>
      <c r="M17" s="44"/>
      <c r="N17" s="44"/>
      <c r="O17" s="44"/>
      <c r="P17" s="44"/>
      <c r="Q17" s="44"/>
      <c r="R17" s="44"/>
      <c r="S17" s="44"/>
      <c r="T17" s="44"/>
      <c r="U17" s="44"/>
      <c r="V17" s="44"/>
      <c r="W17" s="44"/>
      <c r="X17" s="44"/>
      <c r="Y17" s="44"/>
      <c r="Z17" s="44"/>
      <c r="AA17" s="44"/>
      <c r="AB17" s="44"/>
      <c r="AC17" s="44"/>
      <c r="AD17" s="44"/>
      <c r="AE17" s="44"/>
      <c r="AF17" s="44"/>
      <c r="AG17" s="44"/>
      <c r="AH17" s="44"/>
      <c r="AI17" s="44"/>
      <c r="AJ17" s="44"/>
      <c r="AK17" s="44"/>
      <c r="AL17" s="44"/>
      <c r="AM17" s="44"/>
      <c r="AN17" s="44"/>
    </row>
    <row r="18" spans="3:40" s="46" customFormat="1">
      <c r="C18" s="67" t="s">
        <v>77</v>
      </c>
      <c r="D18" s="13"/>
      <c r="E18" s="71"/>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row>
    <row r="19" spans="3:40" s="46" customFormat="1">
      <c r="C19" s="67" t="s">
        <v>78</v>
      </c>
      <c r="D19" s="13"/>
      <c r="E19" s="71"/>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row>
  </sheetData>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enableFormatConditionsCalculation="0"/>
  <dimension ref="A1:G25"/>
  <sheetViews>
    <sheetView workbookViewId="0">
      <selection activeCell="D9" sqref="D9"/>
    </sheetView>
  </sheetViews>
  <sheetFormatPr baseColWidth="10" defaultColWidth="9.1640625" defaultRowHeight="12" x14ac:dyDescent="0"/>
  <cols>
    <col min="1" max="1" width="26.6640625" style="4" customWidth="1"/>
    <col min="2" max="2" width="6.5" style="4" customWidth="1"/>
    <col min="3" max="3" width="52.33203125" style="5" customWidth="1"/>
    <col min="4" max="4" width="29.5" style="4" customWidth="1"/>
    <col min="5" max="5" width="57.33203125" style="4" customWidth="1"/>
    <col min="6" max="6" width="24.1640625" style="4" bestFit="1" customWidth="1"/>
    <col min="7" max="7" width="9.1640625" style="4"/>
    <col min="8" max="8" width="31.83203125" style="4" customWidth="1"/>
    <col min="9" max="16384" width="9.1640625" style="4"/>
  </cols>
  <sheetData>
    <row r="1" spans="1:7" s="48" customFormat="1" ht="12.75" customHeight="1" thickBot="1">
      <c r="C1" s="49" t="s">
        <v>80</v>
      </c>
      <c r="D1" s="50" t="s">
        <v>31</v>
      </c>
    </row>
    <row r="2" spans="1:7" s="48" customFormat="1" ht="12.75" customHeight="1">
      <c r="A2" s="78" t="s">
        <v>133</v>
      </c>
      <c r="C2" s="51" t="s">
        <v>24</v>
      </c>
      <c r="D2" s="48" t="s">
        <v>352</v>
      </c>
      <c r="F2" s="52"/>
      <c r="G2" s="52"/>
    </row>
    <row r="3" spans="1:7" s="48" customFormat="1" ht="12.75" customHeight="1">
      <c r="A3" s="48" t="s">
        <v>10</v>
      </c>
      <c r="C3" s="51" t="s">
        <v>26</v>
      </c>
      <c r="D3" s="48" t="s">
        <v>353</v>
      </c>
      <c r="F3" s="52"/>
      <c r="G3" s="52"/>
    </row>
    <row r="4" spans="1:7" s="48" customFormat="1" ht="12.75" customHeight="1">
      <c r="A4" s="89" t="s">
        <v>137</v>
      </c>
      <c r="C4" s="78" t="s">
        <v>178</v>
      </c>
      <c r="D4" s="94" t="s">
        <v>174</v>
      </c>
      <c r="E4" s="97" t="s">
        <v>281</v>
      </c>
      <c r="F4" s="52"/>
      <c r="G4" s="52"/>
    </row>
    <row r="5" spans="1:7" s="48" customFormat="1" ht="12.75" customHeight="1">
      <c r="A5" s="89" t="s">
        <v>138</v>
      </c>
      <c r="C5" s="78" t="s">
        <v>134</v>
      </c>
      <c r="D5" s="94" t="s">
        <v>207</v>
      </c>
      <c r="E5" s="98" t="s">
        <v>282</v>
      </c>
      <c r="F5" s="52"/>
      <c r="G5" s="52"/>
    </row>
    <row r="6" spans="1:7" s="48" customFormat="1" ht="12.75" customHeight="1">
      <c r="A6" s="89" t="s">
        <v>139</v>
      </c>
      <c r="C6" s="51" t="s">
        <v>25</v>
      </c>
      <c r="D6" s="48" t="s">
        <v>354</v>
      </c>
      <c r="F6" s="52"/>
      <c r="G6" s="52"/>
    </row>
    <row r="7" spans="1:7" s="48" customFormat="1" ht="12.75" customHeight="1">
      <c r="C7" s="51" t="s">
        <v>28</v>
      </c>
      <c r="D7" s="48" t="s">
        <v>355</v>
      </c>
      <c r="F7" s="52"/>
      <c r="G7" s="52"/>
    </row>
    <row r="8" spans="1:7" s="48" customFormat="1" ht="12.75" customHeight="1">
      <c r="C8" s="63" t="s">
        <v>129</v>
      </c>
      <c r="F8" s="52"/>
      <c r="G8" s="52"/>
    </row>
    <row r="9" spans="1:7" s="48" customFormat="1" ht="12.75" customHeight="1">
      <c r="C9" s="64" t="s">
        <v>126</v>
      </c>
      <c r="F9" s="52"/>
      <c r="G9" s="52"/>
    </row>
    <row r="10" spans="1:7" s="48" customFormat="1" ht="12.75" customHeight="1">
      <c r="C10" s="51" t="s">
        <v>127</v>
      </c>
      <c r="F10" s="52"/>
      <c r="G10" s="52"/>
    </row>
    <row r="11" spans="1:7" s="48" customFormat="1" ht="12.75" customHeight="1">
      <c r="C11" s="53" t="s">
        <v>128</v>
      </c>
      <c r="F11" s="52"/>
      <c r="G11" s="52"/>
    </row>
    <row r="12" spans="1:7" s="48" customFormat="1" ht="12.75" customHeight="1">
      <c r="C12" s="51" t="s">
        <v>131</v>
      </c>
      <c r="F12" s="52"/>
      <c r="G12" s="52"/>
    </row>
    <row r="13" spans="1:7" s="48" customFormat="1" ht="12.75" customHeight="1">
      <c r="C13" s="51" t="s">
        <v>132</v>
      </c>
      <c r="F13" s="52"/>
      <c r="G13" s="52"/>
    </row>
    <row r="14" spans="1:7" s="48" customFormat="1" ht="12.75" customHeight="1">
      <c r="C14" s="51" t="s">
        <v>130</v>
      </c>
      <c r="F14" s="52"/>
      <c r="G14" s="52"/>
    </row>
    <row r="15" spans="1:7" s="48" customFormat="1" ht="12.75" customHeight="1">
      <c r="C15" s="51" t="s">
        <v>27</v>
      </c>
      <c r="F15" s="52"/>
      <c r="G15" s="52"/>
    </row>
    <row r="16" spans="1:7" s="48" customFormat="1" ht="12.75" customHeight="1">
      <c r="C16" s="51" t="s">
        <v>29</v>
      </c>
      <c r="F16" s="52"/>
      <c r="G16" s="52"/>
    </row>
    <row r="17" spans="3:7" s="48" customFormat="1" ht="12.75" customHeight="1">
      <c r="C17" s="51" t="s">
        <v>221</v>
      </c>
      <c r="F17" s="52"/>
      <c r="G17" s="52"/>
    </row>
    <row r="18" spans="3:7" s="48" customFormat="1" ht="12.75" customHeight="1">
      <c r="C18" s="51" t="s">
        <v>222</v>
      </c>
      <c r="F18" s="52"/>
      <c r="G18" s="52"/>
    </row>
    <row r="19" spans="3:7" ht="12.75" customHeight="1">
      <c r="C19" s="51" t="s">
        <v>30</v>
      </c>
      <c r="F19" s="6"/>
      <c r="G19" s="6"/>
    </row>
    <row r="20" spans="3:7" ht="12.75" customHeight="1"/>
    <row r="21" spans="3:7" ht="12.75" customHeight="1">
      <c r="C21" s="44"/>
    </row>
    <row r="22" spans="3:7" ht="12.75" customHeight="1">
      <c r="C22" s="44"/>
    </row>
    <row r="23" spans="3:7">
      <c r="C23" s="19"/>
    </row>
    <row r="24" spans="3:7">
      <c r="C24" s="19"/>
    </row>
    <row r="25" spans="3:7">
      <c r="C25" s="47"/>
    </row>
  </sheetData>
  <dataValidations count="1">
    <dataValidation type="list" allowBlank="1" showInputMessage="1" showErrorMessage="1" sqref="D5">
      <formula1>Instrument_name</formula1>
    </dataValidation>
  </dataValidations>
  <pageMargins left="0.7" right="0.7" top="0.75" bottom="0.75" header="0.3" footer="0.3"/>
  <pageSetup orientation="portrait" horizontalDpi="4294967294" verticalDpi="4294967294"/>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Ontology!$G$2:$G$3</xm:f>
          </x14:formula1>
          <xm:sqref>D4</xm:sqref>
        </x14:dataValidation>
      </x14:dataValidations>
    </ex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enableFormatConditionsCalculation="0"/>
  <dimension ref="A1:E48"/>
  <sheetViews>
    <sheetView topLeftCell="A13" workbookViewId="0">
      <selection activeCell="D22" sqref="D22"/>
    </sheetView>
  </sheetViews>
  <sheetFormatPr baseColWidth="10" defaultColWidth="9.1640625" defaultRowHeight="12" x14ac:dyDescent="0"/>
  <cols>
    <col min="1" max="1" width="16.6640625" style="4" customWidth="1"/>
    <col min="2" max="2" width="4.6640625" style="4" customWidth="1"/>
    <col min="3" max="3" width="49.6640625" style="4" bestFit="1" customWidth="1"/>
    <col min="4" max="4" width="23.33203125" style="4" bestFit="1" customWidth="1"/>
    <col min="5" max="5" width="50.5" style="60" customWidth="1"/>
    <col min="6" max="16384" width="9.1640625" style="4"/>
  </cols>
  <sheetData>
    <row r="1" spans="1:5" s="48" customFormat="1" ht="13" thickBot="1">
      <c r="C1" s="49" t="s">
        <v>81</v>
      </c>
      <c r="D1" s="54" t="s">
        <v>32</v>
      </c>
      <c r="E1" s="98"/>
    </row>
    <row r="2" spans="1:5" s="48" customFormat="1">
      <c r="A2" s="78" t="s">
        <v>133</v>
      </c>
      <c r="C2" s="55" t="s">
        <v>80</v>
      </c>
      <c r="D2" s="48" t="s">
        <v>31</v>
      </c>
      <c r="E2" s="97"/>
    </row>
    <row r="3" spans="1:5" s="48" customFormat="1">
      <c r="C3" s="77" t="s">
        <v>246</v>
      </c>
      <c r="D3" s="94" t="s">
        <v>240</v>
      </c>
      <c r="E3" s="97" t="s">
        <v>283</v>
      </c>
    </row>
    <row r="4" spans="1:5" s="48" customFormat="1">
      <c r="C4" s="77" t="s">
        <v>140</v>
      </c>
      <c r="D4" s="94" t="s">
        <v>242</v>
      </c>
      <c r="E4" s="97" t="s">
        <v>283</v>
      </c>
    </row>
    <row r="5" spans="1:5" s="48" customFormat="1">
      <c r="C5" s="51" t="s">
        <v>37</v>
      </c>
      <c r="E5" s="97"/>
    </row>
    <row r="6" spans="1:5" s="48" customFormat="1" ht="14">
      <c r="C6" s="63" t="s">
        <v>129</v>
      </c>
      <c r="E6" s="97"/>
    </row>
    <row r="7" spans="1:5" s="48" customFormat="1">
      <c r="C7" s="64" t="s">
        <v>126</v>
      </c>
      <c r="E7" s="97"/>
    </row>
    <row r="8" spans="1:5" s="48" customFormat="1">
      <c r="C8" s="51" t="s">
        <v>127</v>
      </c>
      <c r="E8" s="97"/>
    </row>
    <row r="9" spans="1:5" s="48" customFormat="1">
      <c r="C9" s="51" t="s">
        <v>128</v>
      </c>
      <c r="E9" s="97"/>
    </row>
    <row r="10" spans="1:5" s="48" customFormat="1" ht="14">
      <c r="C10" s="63" t="s">
        <v>131</v>
      </c>
      <c r="E10" s="97"/>
    </row>
    <row r="11" spans="1:5" s="48" customFormat="1">
      <c r="C11" s="64" t="s">
        <v>132</v>
      </c>
      <c r="E11" s="97"/>
    </row>
    <row r="12" spans="1:5" s="48" customFormat="1" ht="14">
      <c r="C12" s="63" t="s">
        <v>130</v>
      </c>
      <c r="E12" s="97"/>
    </row>
    <row r="13" spans="1:5" s="48" customFormat="1">
      <c r="C13" s="51" t="s">
        <v>27</v>
      </c>
      <c r="E13" s="97"/>
    </row>
    <row r="14" spans="1:5" s="48" customFormat="1">
      <c r="C14" s="51" t="s">
        <v>29</v>
      </c>
      <c r="E14" s="97"/>
    </row>
    <row r="15" spans="1:5" s="48" customFormat="1">
      <c r="C15" s="51" t="s">
        <v>179</v>
      </c>
      <c r="E15" s="97"/>
    </row>
    <row r="16" spans="1:5" s="48" customFormat="1">
      <c r="C16" s="51" t="s">
        <v>82</v>
      </c>
      <c r="E16" s="97"/>
    </row>
    <row r="17" spans="3:5" s="48" customFormat="1">
      <c r="C17" s="51" t="s">
        <v>83</v>
      </c>
      <c r="E17" s="97"/>
    </row>
    <row r="18" spans="3:5" s="48" customFormat="1">
      <c r="C18" s="77" t="s">
        <v>141</v>
      </c>
      <c r="D18" t="s">
        <v>356</v>
      </c>
      <c r="E18" s="97"/>
    </row>
    <row r="19" spans="3:5" s="48" customFormat="1">
      <c r="C19" s="51" t="s">
        <v>84</v>
      </c>
      <c r="D19" s="48" t="s">
        <v>355</v>
      </c>
      <c r="E19" s="97"/>
    </row>
    <row r="20" spans="3:5" s="48" customFormat="1" ht="17">
      <c r="C20" s="77" t="s">
        <v>142</v>
      </c>
      <c r="D20" s="101" t="s">
        <v>357</v>
      </c>
      <c r="E20" s="97"/>
    </row>
    <row r="21" spans="3:5" s="48" customFormat="1">
      <c r="C21" s="51" t="s">
        <v>85</v>
      </c>
      <c r="E21" s="97"/>
    </row>
    <row r="22" spans="3:5" s="48" customFormat="1">
      <c r="C22" s="51" t="s">
        <v>86</v>
      </c>
      <c r="E22" s="97"/>
    </row>
    <row r="23" spans="3:5" s="48" customFormat="1">
      <c r="C23" s="51" t="s">
        <v>87</v>
      </c>
      <c r="E23" s="97"/>
    </row>
    <row r="24" spans="3:5" s="48" customFormat="1">
      <c r="C24" s="51" t="s">
        <v>88</v>
      </c>
      <c r="E24" s="97"/>
    </row>
    <row r="25" spans="3:5" s="48" customFormat="1">
      <c r="C25" s="51" t="s">
        <v>89</v>
      </c>
      <c r="E25" s="97"/>
    </row>
    <row r="26" spans="3:5" s="48" customFormat="1">
      <c r="C26" s="51" t="s">
        <v>90</v>
      </c>
      <c r="D26" s="47"/>
      <c r="E26" s="97"/>
    </row>
    <row r="27" spans="3:5" s="48" customFormat="1">
      <c r="C27" s="51" t="s">
        <v>91</v>
      </c>
      <c r="E27" s="97"/>
    </row>
    <row r="28" spans="3:5" s="48" customFormat="1">
      <c r="C28" s="51" t="s">
        <v>92</v>
      </c>
      <c r="D28" s="47"/>
      <c r="E28" s="97"/>
    </row>
    <row r="29" spans="3:5" s="48" customFormat="1">
      <c r="C29" s="51" t="s">
        <v>33</v>
      </c>
      <c r="E29" s="97"/>
    </row>
    <row r="30" spans="3:5" s="48" customFormat="1">
      <c r="C30" s="51" t="s">
        <v>34</v>
      </c>
      <c r="E30" s="97"/>
    </row>
    <row r="31" spans="3:5" s="48" customFormat="1">
      <c r="C31" s="51" t="s">
        <v>35</v>
      </c>
      <c r="E31" s="97"/>
    </row>
    <row r="32" spans="3:5" s="48" customFormat="1">
      <c r="C32" s="51" t="s">
        <v>93</v>
      </c>
      <c r="D32" s="4"/>
      <c r="E32" s="97"/>
    </row>
    <row r="33" spans="3:3">
      <c r="C33" s="51" t="s">
        <v>94</v>
      </c>
    </row>
    <row r="34" spans="3:3">
      <c r="C34" s="51" t="s">
        <v>95</v>
      </c>
    </row>
    <row r="35" spans="3:3">
      <c r="C35" s="51" t="s">
        <v>96</v>
      </c>
    </row>
    <row r="36" spans="3:3">
      <c r="C36" s="51" t="s">
        <v>97</v>
      </c>
    </row>
    <row r="37" spans="3:3">
      <c r="C37" s="51" t="s">
        <v>98</v>
      </c>
    </row>
    <row r="38" spans="3:3">
      <c r="C38" s="51" t="s">
        <v>99</v>
      </c>
    </row>
    <row r="39" spans="3:3">
      <c r="C39" s="51" t="s">
        <v>100</v>
      </c>
    </row>
    <row r="40" spans="3:3">
      <c r="C40" s="51" t="s">
        <v>101</v>
      </c>
    </row>
    <row r="41" spans="3:3">
      <c r="C41" s="51" t="s">
        <v>36</v>
      </c>
    </row>
    <row r="42" spans="3:3">
      <c r="C42" s="51" t="s">
        <v>102</v>
      </c>
    </row>
    <row r="43" spans="3:3">
      <c r="C43" s="51" t="s">
        <v>103</v>
      </c>
    </row>
    <row r="44" spans="3:3">
      <c r="C44" s="51" t="s">
        <v>121</v>
      </c>
    </row>
    <row r="45" spans="3:3">
      <c r="C45" s="51" t="s">
        <v>123</v>
      </c>
    </row>
    <row r="46" spans="3:3">
      <c r="C46" s="51" t="s">
        <v>122</v>
      </c>
    </row>
    <row r="47" spans="3:3">
      <c r="C47" s="51" t="s">
        <v>125</v>
      </c>
    </row>
    <row r="48" spans="3:3">
      <c r="C48" s="51" t="s">
        <v>124</v>
      </c>
    </row>
  </sheetData>
  <dataValidations count="2">
    <dataValidation type="list" allowBlank="1" showInputMessage="1" showErrorMessage="1" sqref="D3">
      <formula1>Ninst</formula1>
    </dataValidation>
    <dataValidation type="list" allowBlank="1" showInputMessage="1" showErrorMessage="1" sqref="D4">
      <formula1>Ntype</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Ontology!$Q$2:$Q$4</xm:f>
          </x14:formula1>
          <xm:sqref>D3</xm:sqref>
        </x14:dataValidation>
        <x14:dataValidation type="list" allowBlank="1" showInputMessage="1" showErrorMessage="1">
          <x14:formula1>
            <xm:f>Ontology!$S$2:$S$6</xm:f>
          </x14:formula1>
          <xm:sqref>D4</xm:sqref>
        </x14:dataValidation>
      </x14:dataValidations>
    </ex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enableFormatConditionsCalculation="0"/>
  <dimension ref="A1:U37"/>
  <sheetViews>
    <sheetView workbookViewId="0">
      <selection activeCell="D3" sqref="D3:E32"/>
    </sheetView>
  </sheetViews>
  <sheetFormatPr baseColWidth="10" defaultColWidth="8.83203125" defaultRowHeight="12" x14ac:dyDescent="0"/>
  <cols>
    <col min="1" max="1" width="26.5" bestFit="1" customWidth="1"/>
    <col min="2" max="2" width="13.1640625" bestFit="1" customWidth="1"/>
    <col min="3" max="3" width="4.33203125" customWidth="1"/>
    <col min="4" max="4" width="43" bestFit="1" customWidth="1"/>
    <col min="5" max="5" width="57.5" customWidth="1"/>
    <col min="6" max="6" width="4.33203125" customWidth="1"/>
    <col min="7" max="7" width="21.83203125" bestFit="1" customWidth="1"/>
    <col min="8" max="8" width="4" customWidth="1"/>
    <col min="9" max="9" width="13.6640625" bestFit="1" customWidth="1"/>
    <col min="10" max="10" width="4.6640625" customWidth="1"/>
    <col min="11" max="11" width="37" bestFit="1" customWidth="1"/>
    <col min="12" max="12" width="3.5" customWidth="1"/>
    <col min="13" max="13" width="19.5" bestFit="1" customWidth="1"/>
    <col min="14" max="14" width="4.1640625" customWidth="1"/>
    <col min="16" max="16" width="1.83203125" customWidth="1"/>
    <col min="17" max="17" width="20.83203125" bestFit="1" customWidth="1"/>
    <col min="18" max="18" width="2.5" customWidth="1"/>
    <col min="19" max="19" width="15.1640625" bestFit="1" customWidth="1"/>
    <col min="20" max="20" width="3.33203125" customWidth="1"/>
  </cols>
  <sheetData>
    <row r="1" spans="1:21">
      <c r="A1" s="92" t="s">
        <v>143</v>
      </c>
      <c r="B1" s="92" t="s">
        <v>4</v>
      </c>
      <c r="D1" s="92" t="s">
        <v>166</v>
      </c>
      <c r="E1" s="92" t="s">
        <v>2</v>
      </c>
      <c r="G1" s="92" t="s">
        <v>172</v>
      </c>
      <c r="I1" s="92" t="s">
        <v>175</v>
      </c>
      <c r="K1" s="92" t="s">
        <v>220</v>
      </c>
      <c r="M1" s="92" t="s">
        <v>241</v>
      </c>
      <c r="O1" s="92" t="s">
        <v>233</v>
      </c>
      <c r="Q1" s="92" t="s">
        <v>266</v>
      </c>
      <c r="S1" s="92" t="s">
        <v>265</v>
      </c>
      <c r="U1" s="92" t="s">
        <v>247</v>
      </c>
    </row>
    <row r="2" spans="1:21">
      <c r="D2" s="92"/>
      <c r="G2" s="90" t="s">
        <v>173</v>
      </c>
      <c r="I2" s="90" t="s">
        <v>176</v>
      </c>
    </row>
    <row r="3" spans="1:21">
      <c r="A3" t="s">
        <v>144</v>
      </c>
      <c r="B3">
        <v>3702</v>
      </c>
      <c r="D3" s="95" t="s">
        <v>180</v>
      </c>
      <c r="E3" s="95"/>
      <c r="G3" s="90" t="s">
        <v>174</v>
      </c>
      <c r="I3" s="90" t="s">
        <v>177</v>
      </c>
      <c r="K3" t="s">
        <v>202</v>
      </c>
      <c r="M3" t="s">
        <v>231</v>
      </c>
      <c r="O3" s="90" t="s">
        <v>237</v>
      </c>
      <c r="Q3" s="90" t="s">
        <v>239</v>
      </c>
      <c r="S3" s="90" t="s">
        <v>242</v>
      </c>
      <c r="U3" s="90" t="s">
        <v>249</v>
      </c>
    </row>
    <row r="4" spans="1:21">
      <c r="A4" t="s">
        <v>145</v>
      </c>
      <c r="B4">
        <v>9913</v>
      </c>
      <c r="D4" s="95" t="s">
        <v>269</v>
      </c>
      <c r="E4" s="95" t="s">
        <v>270</v>
      </c>
      <c r="K4" t="s">
        <v>203</v>
      </c>
      <c r="M4" t="s">
        <v>232</v>
      </c>
      <c r="O4" s="90" t="s">
        <v>238</v>
      </c>
      <c r="Q4" s="90" t="s">
        <v>240</v>
      </c>
      <c r="S4" s="90" t="s">
        <v>243</v>
      </c>
      <c r="U4" s="90" t="s">
        <v>248</v>
      </c>
    </row>
    <row r="5" spans="1:21">
      <c r="A5" t="s">
        <v>146</v>
      </c>
      <c r="B5">
        <v>6239</v>
      </c>
      <c r="D5" s="95" t="s">
        <v>181</v>
      </c>
      <c r="E5" s="95"/>
      <c r="K5" t="s">
        <v>204</v>
      </c>
      <c r="M5" t="s">
        <v>226</v>
      </c>
      <c r="O5" s="90" t="s">
        <v>234</v>
      </c>
      <c r="S5" s="90" t="s">
        <v>245</v>
      </c>
      <c r="U5" s="90" t="s">
        <v>250</v>
      </c>
    </row>
    <row r="6" spans="1:21">
      <c r="A6" s="90" t="s">
        <v>199</v>
      </c>
      <c r="B6">
        <v>248221</v>
      </c>
      <c r="D6" s="95" t="s">
        <v>182</v>
      </c>
      <c r="E6" s="95" t="s">
        <v>251</v>
      </c>
      <c r="K6" t="s">
        <v>205</v>
      </c>
      <c r="M6" t="s">
        <v>230</v>
      </c>
      <c r="O6" s="90" t="s">
        <v>235</v>
      </c>
      <c r="S6" s="90" t="s">
        <v>244</v>
      </c>
      <c r="U6" s="90"/>
    </row>
    <row r="7" spans="1:21">
      <c r="A7" t="s">
        <v>147</v>
      </c>
      <c r="B7">
        <v>3055</v>
      </c>
      <c r="D7" s="95" t="s">
        <v>183</v>
      </c>
      <c r="E7" s="95" t="s">
        <v>263</v>
      </c>
      <c r="K7" t="s">
        <v>206</v>
      </c>
      <c r="M7" t="s">
        <v>224</v>
      </c>
      <c r="N7" s="90"/>
      <c r="O7" s="90" t="s">
        <v>236</v>
      </c>
      <c r="U7" s="92"/>
    </row>
    <row r="8" spans="1:21">
      <c r="A8" t="s">
        <v>148</v>
      </c>
      <c r="B8">
        <v>7955</v>
      </c>
      <c r="D8" s="95" t="s">
        <v>184</v>
      </c>
      <c r="E8" s="95"/>
      <c r="K8" t="s">
        <v>207</v>
      </c>
      <c r="M8" t="s">
        <v>223</v>
      </c>
      <c r="O8" s="90" t="s">
        <v>229</v>
      </c>
    </row>
    <row r="9" spans="1:21">
      <c r="A9" t="s">
        <v>149</v>
      </c>
      <c r="B9">
        <v>44689</v>
      </c>
      <c r="D9" s="95" t="s">
        <v>271</v>
      </c>
      <c r="E9" s="95" t="s">
        <v>272</v>
      </c>
      <c r="K9" t="s">
        <v>208</v>
      </c>
      <c r="M9" t="s">
        <v>225</v>
      </c>
    </row>
    <row r="10" spans="1:21">
      <c r="A10" t="s">
        <v>150</v>
      </c>
      <c r="B10">
        <v>7227</v>
      </c>
      <c r="D10" s="95" t="s">
        <v>185</v>
      </c>
      <c r="E10" s="95" t="s">
        <v>252</v>
      </c>
      <c r="K10" t="s">
        <v>209</v>
      </c>
      <c r="M10" t="s">
        <v>227</v>
      </c>
      <c r="N10" s="90"/>
    </row>
    <row r="11" spans="1:21">
      <c r="A11" s="90" t="s">
        <v>151</v>
      </c>
      <c r="B11">
        <v>562</v>
      </c>
      <c r="D11" s="95" t="s">
        <v>267</v>
      </c>
      <c r="E11" s="95" t="s">
        <v>268</v>
      </c>
      <c r="K11" t="s">
        <v>210</v>
      </c>
      <c r="M11" t="s">
        <v>228</v>
      </c>
    </row>
    <row r="12" spans="1:21">
      <c r="A12" t="s">
        <v>152</v>
      </c>
      <c r="B12">
        <v>11103</v>
      </c>
      <c r="D12" s="95" t="s">
        <v>167</v>
      </c>
      <c r="E12" s="95" t="s">
        <v>253</v>
      </c>
      <c r="K12" t="s">
        <v>211</v>
      </c>
    </row>
    <row r="13" spans="1:21">
      <c r="A13" t="s">
        <v>153</v>
      </c>
      <c r="B13">
        <v>9606</v>
      </c>
      <c r="D13" s="95" t="s">
        <v>186</v>
      </c>
      <c r="E13" s="95" t="s">
        <v>254</v>
      </c>
      <c r="K13" t="s">
        <v>212</v>
      </c>
    </row>
    <row r="14" spans="1:21">
      <c r="A14" s="90" t="s">
        <v>200</v>
      </c>
      <c r="B14">
        <v>9541</v>
      </c>
      <c r="D14" s="95" t="s">
        <v>187</v>
      </c>
      <c r="E14" s="95" t="s">
        <v>255</v>
      </c>
      <c r="K14" t="s">
        <v>213</v>
      </c>
    </row>
    <row r="15" spans="1:21">
      <c r="A15" t="s">
        <v>197</v>
      </c>
      <c r="B15">
        <v>9717</v>
      </c>
      <c r="D15" s="95" t="s">
        <v>188</v>
      </c>
      <c r="E15" s="95"/>
      <c r="K15" t="s">
        <v>214</v>
      </c>
      <c r="N15" s="90"/>
    </row>
    <row r="16" spans="1:21">
      <c r="A16" t="s">
        <v>154</v>
      </c>
      <c r="B16">
        <v>10090</v>
      </c>
      <c r="D16" s="95" t="s">
        <v>273</v>
      </c>
      <c r="E16" s="95"/>
      <c r="K16" t="s">
        <v>215</v>
      </c>
    </row>
    <row r="17" spans="1:14">
      <c r="A17" t="s">
        <v>155</v>
      </c>
      <c r="B17">
        <v>2104</v>
      </c>
      <c r="D17" s="95" t="s">
        <v>274</v>
      </c>
      <c r="E17" s="95" t="s">
        <v>275</v>
      </c>
      <c r="K17" t="s">
        <v>216</v>
      </c>
    </row>
    <row r="18" spans="1:14">
      <c r="A18" t="s">
        <v>156</v>
      </c>
      <c r="B18">
        <v>39947</v>
      </c>
      <c r="D18" s="95" t="s">
        <v>168</v>
      </c>
      <c r="E18" s="95" t="s">
        <v>256</v>
      </c>
      <c r="K18" t="s">
        <v>217</v>
      </c>
      <c r="N18" s="90"/>
    </row>
    <row r="19" spans="1:14">
      <c r="A19" s="90" t="s">
        <v>157</v>
      </c>
      <c r="B19">
        <v>5833</v>
      </c>
      <c r="D19" s="95" t="s">
        <v>276</v>
      </c>
      <c r="E19" s="95" t="s">
        <v>277</v>
      </c>
      <c r="K19" t="s">
        <v>218</v>
      </c>
      <c r="N19" s="90"/>
    </row>
    <row r="20" spans="1:14">
      <c r="A20" t="s">
        <v>158</v>
      </c>
      <c r="B20">
        <v>4754</v>
      </c>
      <c r="D20" s="95" t="s">
        <v>189</v>
      </c>
      <c r="E20" s="95" t="s">
        <v>257</v>
      </c>
      <c r="K20" t="s">
        <v>219</v>
      </c>
    </row>
    <row r="21" spans="1:14">
      <c r="A21" t="s">
        <v>159</v>
      </c>
      <c r="B21">
        <v>10116</v>
      </c>
      <c r="D21" s="95" t="s">
        <v>190</v>
      </c>
      <c r="E21" s="95" t="s">
        <v>258</v>
      </c>
    </row>
    <row r="22" spans="1:14">
      <c r="A22" t="s">
        <v>160</v>
      </c>
      <c r="B22">
        <v>4932</v>
      </c>
      <c r="D22" s="95" t="s">
        <v>278</v>
      </c>
      <c r="E22" s="95"/>
    </row>
    <row r="23" spans="1:14">
      <c r="A23" t="s">
        <v>198</v>
      </c>
      <c r="B23">
        <v>90371</v>
      </c>
      <c r="D23" s="95" t="s">
        <v>169</v>
      </c>
      <c r="E23" s="95" t="s">
        <v>279</v>
      </c>
    </row>
    <row r="24" spans="1:14">
      <c r="A24" t="s">
        <v>161</v>
      </c>
      <c r="B24">
        <v>4896</v>
      </c>
      <c r="D24" s="95" t="s">
        <v>191</v>
      </c>
      <c r="E24" s="95" t="s">
        <v>259</v>
      </c>
      <c r="N24" s="90"/>
    </row>
    <row r="25" spans="1:14">
      <c r="A25" s="90" t="s">
        <v>162</v>
      </c>
      <c r="B25">
        <v>31033</v>
      </c>
      <c r="D25" s="95" t="s">
        <v>170</v>
      </c>
      <c r="E25" s="95"/>
    </row>
    <row r="26" spans="1:14">
      <c r="A26" t="s">
        <v>165</v>
      </c>
      <c r="B26">
        <v>29760</v>
      </c>
      <c r="D26" s="95" t="s">
        <v>192</v>
      </c>
      <c r="E26" s="95"/>
    </row>
    <row r="27" spans="1:14">
      <c r="A27" s="90" t="s">
        <v>163</v>
      </c>
      <c r="B27">
        <v>8355</v>
      </c>
      <c r="D27" s="95" t="s">
        <v>171</v>
      </c>
      <c r="E27" s="95" t="s">
        <v>260</v>
      </c>
    </row>
    <row r="28" spans="1:14">
      <c r="A28" s="90" t="s">
        <v>164</v>
      </c>
      <c r="B28">
        <v>4577</v>
      </c>
      <c r="D28" s="95" t="s">
        <v>193</v>
      </c>
      <c r="E28" s="95"/>
    </row>
    <row r="29" spans="1:14">
      <c r="D29" s="95" t="s">
        <v>194</v>
      </c>
      <c r="E29" s="95"/>
    </row>
    <row r="30" spans="1:14">
      <c r="D30" s="95" t="s">
        <v>195</v>
      </c>
      <c r="E30" s="95" t="s">
        <v>261</v>
      </c>
      <c r="N30" s="90"/>
    </row>
    <row r="31" spans="1:14">
      <c r="D31" s="95" t="s">
        <v>196</v>
      </c>
      <c r="E31" s="95" t="s">
        <v>262</v>
      </c>
    </row>
    <row r="32" spans="1:14">
      <c r="D32" s="95" t="s">
        <v>280</v>
      </c>
      <c r="E32" s="95"/>
      <c r="N32" s="90"/>
    </row>
    <row r="33" spans="1:14">
      <c r="N33" s="90"/>
    </row>
    <row r="36" spans="1:14">
      <c r="A36" s="90"/>
    </row>
    <row r="37" spans="1:14">
      <c r="A37" s="90"/>
    </row>
  </sheetData>
  <sortState ref="M3:M12">
    <sortCondition ref="M2"/>
  </sortState>
  <pageMargins left="0.7" right="0.7" top="0.75" bottom="0.75" header="0.3" footer="0.3"/>
  <pageSetup orientation="portrait" horizontalDpi="4294967294"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Project</vt:lpstr>
      <vt:lpstr>Study</vt:lpstr>
      <vt:lpstr>Study Design</vt:lpstr>
      <vt:lpstr>Subjects</vt:lpstr>
      <vt:lpstr>Collection</vt:lpstr>
      <vt:lpstr>SamplePrep</vt:lpstr>
      <vt:lpstr>Analysis</vt:lpstr>
      <vt:lpstr>NMR</vt:lpstr>
      <vt:lpstr>Ontology</vt:lpstr>
    </vt:vector>
  </TitlesOfParts>
  <Company>SDSC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dc:creator>
  <cp:lastModifiedBy>Mary Cloud Ammons</cp:lastModifiedBy>
  <cp:lastPrinted>2007-05-16T16:16:59Z</cp:lastPrinted>
  <dcterms:created xsi:type="dcterms:W3CDTF">2005-10-28T16:00:34Z</dcterms:created>
  <dcterms:modified xsi:type="dcterms:W3CDTF">2015-03-10T21:20:22Z</dcterms:modified>
</cp:coreProperties>
</file>