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autoCompressPictures="0" defaultThemeVersion="124226"/>
  <bookViews>
    <workbookView xWindow="0" yWindow="180" windowWidth="19440" windowHeight="14175" tabRatio="892" activeTab="2"/>
  </bookViews>
  <sheets>
    <sheet name="Project" sheetId="22" r:id="rId1"/>
    <sheet name="Study" sheetId="2" r:id="rId2"/>
    <sheet name="Study Design" sheetId="13" r:id="rId3"/>
    <sheet name="Subjects" sheetId="11" r:id="rId4"/>
    <sheet name="Collection" sheetId="15" r:id="rId5"/>
    <sheet name="Treatments" sheetId="12"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 r:id="rId16"/>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4">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Design'!$D$1:$Y$74</definedName>
    <definedName name="_xlnm.Print_Area" localSheetId="3">Subjects!$C$1:$V$72</definedName>
    <definedName name="_xlnm.Print_Area" localSheetId="5">Treatments!$C$1:$AD$55</definedName>
    <definedName name="Species">Ontology!$A$2:$A$24</definedName>
    <definedName name="spectrometer_frequency">Ontology!$U$2:$U$5</definedName>
    <definedName name="Subjects_Subject_Species">Ontology!$A$2:$A$28</definedName>
  </definedName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D10" i="2" l="1"/>
  <c r="D11" i="22"/>
</calcChain>
</file>

<file path=xl/sharedStrings.xml><?xml version="1.0" encoding="utf-8"?>
<sst xmlns="http://schemas.openxmlformats.org/spreadsheetml/2006/main" count="815" uniqueCount="612">
  <si>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</si>
  <si>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</si>
  <si>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</si>
  <si>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</si>
  <si>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</si>
  <si>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</si>
  <si>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</si>
  <si>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</si>
  <si>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</si>
  <si>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</si>
  <si>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</si>
  <si>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</si>
  <si>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</si>
  <si>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</si>
  <si>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</si>
  <si>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</si>
  <si>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</si>
  <si>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</si>
  <si>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</si>
  <si>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</si>
  <si>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</si>
  <si>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</si>
  <si>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</si>
  <si>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</si>
  <si>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</si>
  <si>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</si>
  <si>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</si>
  <si>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</si>
  <si>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</si>
  <si>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</si>
  <si>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</si>
  <si>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</si>
  <si>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</si>
  <si>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</si>
  <si>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</si>
  <si>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</si>
  <si>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</si>
  <si>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</si>
  <si>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</si>
  <si>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</si>
  <si>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</si>
  <si>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</si>
  <si>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</si>
  <si>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</si>
  <si>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</si>
  <si>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</si>
  <si>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</si>
  <si>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</si>
  <si>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</si>
  <si>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</si>
  <si>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</si>
  <si>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</si>
  <si>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</si>
  <si>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</si>
  <si>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</si>
  <si>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</si>
  <si>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</si>
  <si>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</si>
  <si>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</si>
  <si>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</si>
  <si>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</si>
  <si>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</si>
  <si>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</si>
  <si>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</si>
  <si>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</si>
  <si>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</si>
  <si>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</si>
  <si>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</si>
  <si>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</si>
  <si>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</si>
  <si>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</si>
  <si>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</si>
  <si>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</si>
  <si>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</si>
  <si>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</si>
  <si>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</si>
  <si>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</si>
  <si>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</si>
  <si>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</si>
  <si>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</si>
  <si>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</si>
  <si>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</si>
  <si>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</si>
  <si>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</si>
  <si>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</si>
  <si>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</si>
  <si>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</si>
  <si>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</si>
  <si>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</si>
  <si>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</si>
  <si>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</si>
  <si>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</si>
  <si>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</si>
  <si>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</si>
  <si>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</si>
  <si>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</si>
  <si>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</si>
  <si>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</si>
  <si>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</si>
  <si>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</si>
  <si>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</si>
  <si>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</si>
  <si>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</si>
  <si>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</si>
  <si>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</si>
  <si>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</si>
  <si>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</si>
  <si>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</si>
  <si>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</si>
  <si>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</si>
  <si>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</si>
  <si>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</si>
  <si>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</si>
  <si>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</si>
  <si>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</si>
  <si>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</si>
  <si>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</si>
  <si>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</si>
  <si>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</si>
  <si>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</si>
  <si>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</si>
  <si>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</si>
  <si>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</si>
  <si>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</si>
  <si>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</si>
  <si>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</si>
  <si>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</si>
  <si>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</si>
  <si>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</si>
  <si>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</si>
  <si>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</si>
  <si>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</si>
  <si>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</si>
  <si>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</si>
  <si>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</si>
  <si>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</si>
  <si>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</si>
  <si>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</si>
  <si>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</si>
  <si>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</si>
  <si>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</si>
  <si>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</si>
  <si>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</si>
  <si>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</si>
  <si>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</si>
  <si>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</si>
  <si>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</si>
  <si>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</si>
  <si>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</si>
  <si>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</si>
  <si>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</si>
  <si>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</si>
  <si>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</si>
  <si>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</si>
  <si>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</si>
  <si>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</si>
  <si>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</si>
  <si>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</si>
  <si>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</si>
  <si>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</si>
  <si>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</si>
  <si>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</si>
  <si>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</si>
  <si>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</si>
  <si>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</si>
  <si>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</si>
  <si>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</si>
  <si>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</si>
  <si>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</si>
  <si>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</si>
  <si>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</si>
  <si>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</si>
  <si>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</si>
  <si>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</si>
  <si>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</si>
  <si>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</si>
  <si>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</si>
  <si>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</si>
  <si>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</si>
  <si>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</si>
  <si>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</si>
  <si>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</si>
  <si>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</si>
  <si>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</si>
  <si>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</si>
  <si>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</si>
  <si>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</si>
  <si>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</si>
  <si>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</si>
  <si>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</si>
  <si>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</si>
  <si>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</si>
  <si>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</si>
  <si>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</si>
  <si>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</si>
  <si>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</si>
  <si>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</si>
  <si>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</si>
  <si>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</si>
  <si>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</si>
  <si>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</si>
  <si>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</si>
  <si>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</si>
  <si>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</si>
  <si>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</si>
  <si>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</si>
  <si>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</si>
  <si>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</si>
  <si>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</si>
  <si>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</si>
  <si>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</si>
  <si>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</si>
  <si>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</si>
  <si>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</si>
  <si>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</si>
  <si>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</si>
  <si>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</si>
  <si>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</si>
  <si>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</si>
  <si>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</si>
  <si>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</si>
  <si>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</si>
  <si>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</si>
  <si>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</si>
  <si>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</si>
  <si>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</si>
  <si>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</si>
  <si>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</si>
  <si>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</si>
  <si>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</si>
  <si>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</si>
  <si>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</si>
  <si>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</si>
  <si>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</si>
  <si>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</si>
  <si>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</si>
  <si>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</si>
  <si>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</si>
  <si>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</si>
  <si>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</si>
  <si>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</si>
  <si>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</si>
  <si>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</si>
  <si>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</si>
  <si>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</si>
  <si>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</si>
  <si>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</si>
  <si>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</si>
  <si>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</si>
  <si>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</si>
  <si>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</si>
  <si>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</si>
  <si>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</si>
  <si>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</si>
  <si>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</si>
  <si>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</si>
  <si>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</si>
  <si>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</si>
  <si>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</si>
  <si>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</si>
  <si>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</si>
  <si>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</si>
  <si>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</si>
  <si>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</si>
  <si>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</si>
  <si>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</si>
  <si>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</si>
  <si>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</si>
  <si>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</si>
  <si>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</si>
  <si>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</si>
  <si>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</si>
  <si>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</si>
  <si>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</si>
  <si>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</si>
  <si>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</si>
  <si>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</si>
  <si>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</si>
  <si>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</si>
  <si>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</si>
  <si>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</si>
  <si>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</si>
  <si>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</si>
  <si>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</si>
  <si>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</si>
  <si>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</si>
  <si>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</si>
  <si>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</si>
  <si>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</si>
  <si>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</si>
  <si>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</si>
  <si>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</si>
  <si>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</si>
  <si>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</si>
  <si>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</si>
  <si>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</si>
  <si>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</si>
  <si>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</si>
  <si>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</si>
  <si>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</si>
  <si>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</si>
  <si>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</si>
  <si>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</si>
  <si>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</si>
  <si>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</si>
  <si>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</si>
  <si>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</si>
  <si>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</si>
  <si>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</si>
  <si>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</si>
  <si>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</si>
  <si>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</si>
  <si>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</si>
  <si>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</si>
  <si>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</si>
  <si>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</si>
  <si>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</si>
  <si>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</si>
  <si>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</si>
  <si>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</si>
  <si>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</si>
  <si>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</si>
  <si>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</si>
  <si>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</si>
  <si>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</si>
  <si>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</si>
  <si>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</si>
  <si>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</si>
  <si>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</si>
  <si>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</si>
  <si>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</si>
  <si>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</si>
  <si>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</si>
  <si>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</si>
  <si>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</si>
  <si>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</si>
  <si>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</si>
  <si>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</si>
  <si>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</si>
  <si>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</si>
  <si>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</si>
  <si>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</si>
  <si>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</si>
  <si>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</si>
  <si>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</si>
  <si>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</si>
  <si>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</si>
  <si>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</si>
  <si>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</si>
  <si>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</si>
  <si>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</si>
  <si>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</si>
  <si>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</si>
  <si>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</si>
  <si>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</si>
  <si>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</si>
  <si>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</si>
  <si>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</si>
  <si>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</si>
  <si>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</si>
  <si>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</si>
  <si>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</si>
  <si>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</si>
  <si>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</si>
  <si>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</si>
  <si>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</si>
  <si>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</si>
  <si>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</si>
  <si>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</si>
  <si>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</si>
  <si>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</si>
  <si>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</si>
  <si>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</si>
  <si>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</si>
  <si>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</si>
  <si>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</si>
  <si>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</si>
  <si>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</si>
  <si>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</si>
  <si>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</si>
  <si>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</si>
  <si>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</si>
  <si>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</si>
  <si>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</si>
  <si>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</si>
  <si>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</si>
  <si>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</si>
  <si>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</si>
  <si>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</si>
  <si>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</si>
  <si>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</si>
  <si>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</si>
  <si>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</si>
  <si>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</si>
  <si>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</si>
  <si>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</si>
  <si>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</si>
  <si>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</si>
  <si>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</si>
  <si>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</si>
  <si>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</si>
  <si>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</si>
  <si>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</si>
  <si>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</si>
  <si>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</si>
  <si>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</si>
  <si>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</si>
  <si>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</si>
  <si>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</si>
  <si>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</si>
  <si>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</si>
  <si>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</si>
  <si>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</si>
  <si>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</si>
  <si>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</si>
  <si>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</si>
  <si>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</si>
  <si>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</si>
  <si>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</si>
  <si>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</si>
  <si>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</si>
  <si>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</si>
  <si>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</si>
  <si>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</si>
  <si>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</si>
  <si>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</si>
  <si>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</si>
  <si>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</si>
  <si>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</si>
  <si>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</si>
  <si>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</si>
  <si>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</si>
  <si>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</si>
  <si>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</si>
  <si>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</si>
  <si>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</si>
  <si>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</si>
  <si>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</si>
  <si>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</si>
  <si>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</si>
  <si>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</si>
  <si>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</si>
  <si>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</si>
  <si>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</si>
  <si>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</si>
  <si>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</si>
  <si>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</si>
  <si>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</si>
  <si>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</si>
  <si>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</si>
  <si>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</si>
  <si>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</si>
  <si>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</si>
  <si>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</si>
  <si>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</si>
  <si>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</si>
  <si>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</si>
  <si>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</si>
  <si>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</si>
  <si>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</si>
  <si>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</si>
  <si>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</si>
  <si>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</si>
  <si>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</si>
  <si>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</si>
  <si>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</si>
  <si>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</si>
  <si>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</si>
  <si>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</si>
  <si>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</si>
  <si>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</si>
  <si>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</si>
  <si>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</si>
  <si>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</si>
  <si>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</si>
  <si>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</si>
  <si>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</si>
  <si>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</si>
  <si>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Treatment</t>
  </si>
  <si>
    <t>Genome and Biomedical Sciences Facility</t>
  </si>
  <si>
    <t>WCMC Metabolomics Core</t>
  </si>
  <si>
    <t>Fiehn</t>
  </si>
  <si>
    <t>Oliver</t>
  </si>
  <si>
    <t>ofiehn@ucdavis.edu</t>
  </si>
  <si>
    <t>(530) 754-8258</t>
  </si>
  <si>
    <t>NIH U24DK097154</t>
  </si>
  <si>
    <t>Data_Dictionary_Fiehn_laboratory_GCTOF_MS_primary_metabolism_10-15-2013_general.pdf</t>
  </si>
  <si>
    <t>Agilent 6890 GC</t>
  </si>
  <si>
    <t>7.7 PSI (initial condition)</t>
  </si>
  <si>
    <t>50 - 330°C</t>
  </si>
  <si>
    <t>1 ml/min</t>
  </si>
  <si>
    <t>50°C ramped to 250°C by 12°C/s</t>
  </si>
  <si>
    <t>0.5µl</t>
  </si>
  <si>
    <t>50°C for 1 min, then ramped at 20°C/min to 330°C, held constant for 5 min</t>
  </si>
  <si>
    <t>230°C</t>
  </si>
  <si>
    <t>Ethyl Acetate</t>
  </si>
  <si>
    <t>30 m length x 0.25 mm internal diameter</t>
  </si>
  <si>
    <t>Excel generated</t>
  </si>
  <si>
    <t>Leco GC-Tof</t>
  </si>
  <si>
    <t>ChromaTOF</t>
  </si>
  <si>
    <t>TOF</t>
  </si>
  <si>
    <t>2014-01-11</t>
  </si>
  <si>
    <t>.peg, .txt, .cdf</t>
  </si>
  <si>
    <t>Electron Ionization (EI)</t>
  </si>
  <si>
    <t>Positive</t>
  </si>
  <si>
    <t>250°C</t>
  </si>
  <si>
    <t>70eV</t>
  </si>
  <si>
    <t>Nominal</t>
  </si>
  <si>
    <t>85-500</t>
  </si>
  <si>
    <t>17 Hz</t>
  </si>
  <si>
    <t>80-500 Da</t>
  </si>
  <si>
    <t>1850 V</t>
  </si>
  <si>
    <t>Restek corporation Rtx-5Sil MS (30 m length x 0.25 mm internal diameter with 0.25 μm film made of 95% dimethyl/5%diphenylpolysiloxane)</t>
  </si>
  <si>
    <t>140603actsa27_1</t>
  </si>
  <si>
    <t>140603actsa30_1</t>
  </si>
  <si>
    <t>140603actsa06_1</t>
  </si>
  <si>
    <t>140603actsa25_1</t>
  </si>
  <si>
    <t>140603actsa40_1</t>
  </si>
  <si>
    <t>140603actsa31_1</t>
  </si>
  <si>
    <t>140603actsa24_1</t>
  </si>
  <si>
    <t>140603actsa10_1</t>
  </si>
  <si>
    <t>140603actsa29_1</t>
  </si>
  <si>
    <t>140603actsa33_1</t>
  </si>
  <si>
    <t>140603actsa18_1</t>
  </si>
  <si>
    <t>140603actsa20_1</t>
  </si>
  <si>
    <t>140603actsa16_1</t>
  </si>
  <si>
    <t>140603actsa13_1</t>
  </si>
  <si>
    <t>140603actsa38_1</t>
  </si>
  <si>
    <t>140603actsa32_3</t>
  </si>
  <si>
    <t>140603actsa17_1</t>
  </si>
  <si>
    <t>140603actsa35_1</t>
  </si>
  <si>
    <t>140603actsa03_1</t>
  </si>
  <si>
    <t>140603actsa07_1</t>
  </si>
  <si>
    <t>140603actsa05_1</t>
  </si>
  <si>
    <t>140603actsa02_1</t>
  </si>
  <si>
    <t>140603actsa22_1</t>
  </si>
  <si>
    <t>140603actsa11_1</t>
  </si>
  <si>
    <t>140603actsa28_1</t>
  </si>
  <si>
    <t>140603actsa21_1</t>
  </si>
  <si>
    <t>140603actsa15_1</t>
  </si>
  <si>
    <t>140603actsa04_1</t>
  </si>
  <si>
    <t>140603actsa09_1</t>
  </si>
  <si>
    <t>140603actsa14_1</t>
  </si>
  <si>
    <t>140603actsa01_1</t>
  </si>
  <si>
    <t>140603actsa08_1</t>
  </si>
  <si>
    <t>140603actsa39_1</t>
  </si>
  <si>
    <t>140603actsa34_1</t>
  </si>
  <si>
    <t>140603actsa23_1</t>
  </si>
  <si>
    <t>140603actsa12_1</t>
  </si>
  <si>
    <t>140603actsa26_1</t>
  </si>
  <si>
    <t>140603actsa19_1</t>
  </si>
  <si>
    <t>140603actsa37_1</t>
  </si>
  <si>
    <t>140603actsa36_1</t>
  </si>
  <si>
    <t>Duodenum</t>
  </si>
  <si>
    <t>Ileum</t>
  </si>
  <si>
    <t>2B-3-Duo</t>
  </si>
  <si>
    <t>2B-4-Duo</t>
  </si>
  <si>
    <t>2B-1-Duo</t>
  </si>
  <si>
    <t>2B-2-Duo</t>
  </si>
  <si>
    <t>2A-4-Duo</t>
  </si>
  <si>
    <t>2A-1-Duo</t>
  </si>
  <si>
    <t>2A-2-Duo</t>
  </si>
  <si>
    <t>2A-3-Duo</t>
  </si>
  <si>
    <t>2C-4-Duo</t>
  </si>
  <si>
    <t>2C-3-Duo</t>
  </si>
  <si>
    <t>2C-1-Duo</t>
  </si>
  <si>
    <t>2C-2-Duo</t>
  </si>
  <si>
    <t>2E-3-Duo</t>
  </si>
  <si>
    <t>2E-2-Duo</t>
  </si>
  <si>
    <t>2E-1-Duo</t>
  </si>
  <si>
    <t>2E-4-Duo</t>
  </si>
  <si>
    <t>2D-1-Duo</t>
  </si>
  <si>
    <t>2D-2-Duo</t>
  </si>
  <si>
    <t>2D-4-Duo</t>
  </si>
  <si>
    <t>2D-3-Duo</t>
  </si>
  <si>
    <t>2B-4-Ile</t>
  </si>
  <si>
    <t>2B-3-Ile</t>
  </si>
  <si>
    <t>2B-1-Ile</t>
  </si>
  <si>
    <t>2B-2-Ile</t>
  </si>
  <si>
    <t>2A-1-Ile</t>
  </si>
  <si>
    <t>2A-2-Ile</t>
  </si>
  <si>
    <t>2A-4-Ile</t>
  </si>
  <si>
    <t>2A-3-Ile</t>
  </si>
  <si>
    <t>2C-1-Ile</t>
  </si>
  <si>
    <t>2C-4-Ile</t>
  </si>
  <si>
    <t>2C-2-Ile</t>
  </si>
  <si>
    <t>2C-3-Ile</t>
  </si>
  <si>
    <t>2E-4-Ile</t>
  </si>
  <si>
    <t>2E-2-Ile</t>
  </si>
  <si>
    <t>2E-3-Ile</t>
  </si>
  <si>
    <t>2E-1-Ile</t>
  </si>
  <si>
    <t>2D-1-Ile</t>
  </si>
  <si>
    <t>2D-2-Ile</t>
  </si>
  <si>
    <t>2D-3-Ile</t>
  </si>
  <si>
    <t>2D-4-Ile</t>
  </si>
  <si>
    <t xml:space="preserve">1. Weigh 4 mg tissue sample ( muscle 20 mg)  in to a 2.0 ml eppendorf  tube. Add 1.0 mL extraction solvent to the tissue sample and using GenoGrinder  homogenize samples  for 45 seconds ensuring that sample resembles a powder.
2. Centrifuge the samples at 2500 rpm. for 5 minutes. Aliquot 2 X 500µl supernatant, one for analysis and one for a backup sample. Store backup aliquot in the -20°C freezer.  
3. Evaporate one 500µl aliquot of the sample in the Labconco Centrivap cold trap concentrator to complete dryness
4. The dried aliquot is then re-suspended with 500l 50% acetonitrile (degassed as given) (only for liver and brain samples).
5. Centrifuge for 2 min at 14000 rcf using the centrifuge Eppendorf 5415.
6. Remove supernatant to a new Eppendorff tube.
7. Evaporate the supernatant to dryness in the the Labconco Centrivap cold trap concentrator.
8. Submit to derivatization. 
</t>
  </si>
  <si>
    <t>Aminoguanidine 10 mg/kg s.c.</t>
  </si>
  <si>
    <t>Saline (oral administration)</t>
  </si>
  <si>
    <t>Metformin 25mg/kg (oral administration)</t>
  </si>
  <si>
    <t>Metformin 50mg/kg (oral administration)</t>
  </si>
  <si>
    <t>Metformin 100mg/kg (oral administration)</t>
  </si>
  <si>
    <t xml:space="preserve">Metformin, a biguanide molecule, which is used as first line therapy for type 2 diabetes.  In this study, we would like to investigate the inhibition of an enzyme called diamine oxidase (DAO) (also known as ABP1), by metformin.  Based on our preliminary in vitro study using diamine oxidase enzyme, we saw increased level of putrescine with increasing metformin concentrations (see reference PMID: 26335661). This proposed in vivo study was to determine whether metformin could increase putrescine levels and other metabolites in mice. Aminoguanidine, a known inhibitor of DAO, in this study as positive control, following similar study design described in this paper (PMID: 8912017). 
</t>
  </si>
  <si>
    <t>Twenty (20) adult rats  (male, weighing approximately 200g) were randomized by body weights and assigned to five treatment groups (saline, aminoguanidine (positive control), 3 different oral doses of metformin). Before treatment, rats were starved for 24 hours.  On treatment day, saline or aminoguanidine or metformin will be given to the rat.</t>
  </si>
  <si>
    <t xml:space="preserve">After 1 hour of treatment, blood was collected from the portal vein.  Blood from the portal vein was cannulated with a fine syringe and blood was aspirated.  Blood was spun down and plasma was collected and stored in -80.   Urine was collected from bladder after 1 hour.  Tissues (liver, kidney, intestine) were collected at the end of 1 hour.  Only duodenum and ileum were used for metabolomics analysis. This study was conducted under the auspices of approved IACUC procedures in MuriGenics, Inc (Vallejo, CA). 
</t>
  </si>
  <si>
    <t>1 hour after treatment</t>
  </si>
  <si>
    <t>Tissue</t>
  </si>
  <si>
    <t>MuriGenics, Inc (Vallejo, CA)</t>
  </si>
  <si>
    <t>Animal</t>
  </si>
  <si>
    <t>24 hours</t>
  </si>
  <si>
    <t>SOP_Extraction_of_Mammalian_Tissue_Samples.pdf</t>
  </si>
  <si>
    <t>Inhibition of diamine oxidase promotes uptake of putrescine from rat small intestine</t>
  </si>
  <si>
    <t>Tissue Weight (mg)</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</si>
</sst>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0"/>
      <color rgb="FF000000"/>
      <name val="Arial"/>
      <family val="2"/>
    </font>
    <font>
      <u/>
      <sz val="10"/>
      <color theme="10"/>
      <name val="Arial"/>
      <family val="2"/>
    </font>
    <font>
      <u/>
      <sz val="10"/>
      <color theme="11"/>
      <name val="Arial"/>
      <family val="2"/>
    </font>
    <font>
      <sz val="11"/>
      <name val="Arial"/>
      <family val="2"/>
    </font>
    <font>
      <b/>
      <sz val="12"/>
      <name val="Arial"/>
      <family val="2"/>
    </font>
    <font>
      <sz val="12"/>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6">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36">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0" applyNumberFormat="1" applyFont="1" applyAlignment="1" applyProtection="1">
      <alignment horizontal="left" vertical="top" wrapText="1"/>
    </xf>
    <xf numFmtId="0" fontId="0" fillId="0" borderId="0" xfId="0" applyAlignment="1">
      <alignment wrapText="1"/>
    </xf>
    <xf numFmtId="0" fontId="0" fillId="0" borderId="0" xfId="0" applyAlignment="1" applyProtection="1">
      <alignment horizontal="left" vertical="top" wrapText="1"/>
    </xf>
    <xf numFmtId="0" fontId="1" fillId="0" borderId="0" xfId="0" applyFont="1" applyAlignment="1">
      <alignment wrapText="1"/>
    </xf>
    <xf numFmtId="0" fontId="0" fillId="0" borderId="0" xfId="0" applyFont="1" applyFill="1" applyAlignment="1"/>
    <xf numFmtId="0" fontId="21" fillId="0" borderId="0" xfId="0" applyFont="1"/>
    <xf numFmtId="0" fontId="1" fillId="0" borderId="0" xfId="0" applyFont="1" applyAlignment="1" applyProtection="1">
      <alignment horizontal="left" vertical="top"/>
      <protection locked="0"/>
    </xf>
    <xf numFmtId="0" fontId="2" fillId="5" borderId="0" xfId="0" applyFont="1" applyFill="1" applyBorder="1" applyAlignment="1" applyProtection="1">
      <alignment horizontal="left" vertical="top"/>
      <protection locked="0"/>
    </xf>
    <xf numFmtId="0" fontId="8" fillId="5" borderId="0" xfId="0" applyFont="1" applyFill="1" applyBorder="1" applyAlignment="1" applyProtection="1">
      <alignment horizontal="left" vertical="top"/>
      <protection locked="0"/>
    </xf>
    <xf numFmtId="0" fontId="23" fillId="0" borderId="0" xfId="0" applyFont="1" applyBorder="1" applyAlignment="1">
      <alignment horizontal="center" vertical="center"/>
    </xf>
    <xf numFmtId="0" fontId="22" fillId="0" borderId="0" xfId="1" applyFont="1" applyBorder="1" applyAlignment="1">
      <alignment horizontal="center" vertical="center"/>
    </xf>
    <xf numFmtId="0" fontId="23" fillId="0" borderId="0" xfId="1" applyFont="1" applyBorder="1" applyAlignment="1">
      <alignment horizontal="center" vertical="center"/>
    </xf>
    <xf numFmtId="11" fontId="23" fillId="0" borderId="0" xfId="1" quotePrefix="1" applyNumberFormat="1" applyFont="1" applyBorder="1" applyAlignment="1">
      <alignment horizontal="center" vertical="center"/>
    </xf>
    <xf numFmtId="0" fontId="1" fillId="0" borderId="0" xfId="0" applyFont="1" applyBorder="1" applyAlignment="1">
      <alignment horizontal="left" vertical="center"/>
    </xf>
  </cellXfs>
  <cellStyles count="2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CC-Upload/2015/Uploads-2015/188158/METADATA_18815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CC-Upload/2015/Uploads-2015/Grant%20Studies%20List/Adams-%20Diabetes%20study/MX%20888797/METADATA_Adams_Diabe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
          <cell r="D1" t="str">
            <v>Study/Project:Institute</v>
          </cell>
          <cell r="E1" t="str">
            <v>Address</v>
          </cell>
        </row>
        <row r="2">
          <cell r="D2">
            <v>0</v>
          </cell>
        </row>
        <row r="3">
          <cell r="D3" t="str">
            <v>Case Western Reserve University</v>
          </cell>
          <cell r="E3">
            <v>0</v>
          </cell>
        </row>
        <row r="4">
          <cell r="D4" t="str">
            <v>Columbia University</v>
          </cell>
          <cell r="E4" t="str">
            <v>722 West 168th Street, 12th Floor New York, NY 10032</v>
          </cell>
        </row>
        <row r="5">
          <cell r="D5" t="str">
            <v>Duke University</v>
          </cell>
          <cell r="E5">
            <v>0</v>
          </cell>
        </row>
        <row r="6">
          <cell r="D6" t="str">
            <v>East Carolina University</v>
          </cell>
          <cell r="E6" t="str">
            <v>Human Performance Laboratory, Ward Sports Medicine Building, East Carolina University, Greenville, NC 27858</v>
          </cell>
        </row>
        <row r="7">
          <cell r="D7" t="str">
            <v>H. Lee Moffitt Cancer Center &amp; Research Institute</v>
          </cell>
          <cell r="E7" t="str">
            <v>12902 Magnolia Drive, MRC 3 East, Tampa, FL 33612</v>
          </cell>
        </row>
        <row r="8">
          <cell r="D8" t="str">
            <v>J. Craig Venter Institute</v>
          </cell>
          <cell r="E8">
            <v>0</v>
          </cell>
        </row>
        <row r="9">
          <cell r="D9" t="str">
            <v>Jiangnan University</v>
          </cell>
          <cell r="E9" t="str">
            <v>1800 Lihu Ave, Binhu, Wuxi, Jiangsu, China</v>
          </cell>
        </row>
        <row r="10">
          <cell r="D10" t="str">
            <v>LIPID MAPS</v>
          </cell>
          <cell r="E10" t="str">
            <v>UCSD</v>
          </cell>
        </row>
        <row r="11">
          <cell r="D11" t="str">
            <v>Lovelace Respiratory Research Institute</v>
          </cell>
          <cell r="E11" t="str">
            <v>Lovelace Respiratory Research Institute, 2425 Ridgecrest Dr, SE, Albuqurque, NM</v>
          </cell>
        </row>
        <row r="12">
          <cell r="D12" t="str">
            <v>Mayo Clinic</v>
          </cell>
          <cell r="E12" t="str">
            <v>200 First Street SW, Rochester, MN 55905</v>
          </cell>
        </row>
        <row r="13">
          <cell r="D13" t="str">
            <v>New York University</v>
          </cell>
          <cell r="E13" t="str">
            <v>550 First Avenue, BCD 690, New York, NY 10016</v>
          </cell>
        </row>
        <row r="14">
          <cell r="D14" t="str">
            <v>North Carolina State Unversity</v>
          </cell>
          <cell r="E14" t="str">
            <v>North Carolina State University, Raleigh, NC 27695</v>
          </cell>
        </row>
        <row r="15">
          <cell r="D15" t="str">
            <v>Pacific Northwest National Laboratory</v>
          </cell>
          <cell r="E15">
            <v>0</v>
          </cell>
        </row>
        <row r="16">
          <cell r="D16" t="str">
            <v>Pennsylvania State University</v>
          </cell>
          <cell r="E16">
            <v>0</v>
          </cell>
        </row>
        <row r="17">
          <cell r="D17" t="str">
            <v>Purdue University North Central</v>
          </cell>
          <cell r="E17" t="str">
            <v>1401 S US Hwy 421 Westville, Indiana USA</v>
          </cell>
        </row>
        <row r="18">
          <cell r="D18" t="str">
            <v>RTI International</v>
          </cell>
          <cell r="E18" t="str">
            <v>3040, East Cornwallis Road, Research Triangle Park, NC 27709</v>
          </cell>
        </row>
        <row r="19">
          <cell r="D19" t="str">
            <v>SUNY Downstate Medical Center</v>
          </cell>
          <cell r="E19" t="str">
            <v>450 Clarkson Ave, Box 52, Brooklyn, NY, 11203</v>
          </cell>
        </row>
        <row r="20">
          <cell r="D20" t="str">
            <v>University of California, Davis</v>
          </cell>
          <cell r="E20" t="str">
            <v>1315 Genome and Biomedical Sciences Facility, 451 Health Sciences Drive, Davis, CA 95616</v>
          </cell>
        </row>
        <row r="21">
          <cell r="D21" t="str">
            <v>University of California, Merced</v>
          </cell>
          <cell r="E21" t="str">
            <v>5200 N. Lake Rd., Merced, CA 95343</v>
          </cell>
        </row>
        <row r="22">
          <cell r="D22" t="str">
            <v>University of Chicago</v>
          </cell>
          <cell r="E22">
            <v>0</v>
          </cell>
        </row>
        <row r="23">
          <cell r="D23" t="str">
            <v>University of Florida</v>
          </cell>
          <cell r="E23" t="str">
            <v>R3-226 Academic Research Building, Department of Biochemistry and Molecular Biology, PO Box 100245, Gainesville, FL 32610-0245</v>
          </cell>
        </row>
        <row r="24">
          <cell r="D24" t="str">
            <v>University of Iowa and University of Alabama</v>
          </cell>
          <cell r="E24" t="str">
            <v>1269 A-CBRB, 285 Newton Rd, Iowa City, IA 52242</v>
          </cell>
        </row>
        <row r="25">
          <cell r="D25" t="str">
            <v>University of Kentucky</v>
          </cell>
          <cell r="E25">
            <v>0</v>
          </cell>
        </row>
        <row r="26">
          <cell r="D26" t="str">
            <v>University of Louisville</v>
          </cell>
          <cell r="E26">
            <v>0</v>
          </cell>
        </row>
        <row r="27">
          <cell r="D27" t="str">
            <v>University of Michigan</v>
          </cell>
          <cell r="E27" t="str">
            <v>University Michigan, 2900 Huron Parkway, Ann Arbor, MI 48105</v>
          </cell>
        </row>
        <row r="28">
          <cell r="D28" t="str">
            <v>University of North Carolina at Chapel Hill</v>
          </cell>
          <cell r="E28">
            <v>0</v>
          </cell>
        </row>
        <row r="29">
          <cell r="D29" t="str">
            <v>University of Pennsylvania</v>
          </cell>
          <cell r="E29">
            <v>0</v>
          </cell>
        </row>
        <row r="30">
          <cell r="D30" t="str">
            <v>University of Tennessee Health Science Center</v>
          </cell>
          <cell r="E30" t="str">
            <v>855 Monroe Avenue, #515 LINK bldg, Memphis TN 38163 USA</v>
          </cell>
        </row>
        <row r="31">
          <cell r="D31" t="str">
            <v>Wake Forest University</v>
          </cell>
          <cell r="E31" t="str">
            <v>Medical Center Blvd., Winston-Salem, NC 27157</v>
          </cell>
        </row>
        <row r="32">
          <cell r="D32" t="str">
            <v>Wayne State University</v>
          </cell>
          <cell r="E3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1"/>
  <sheetViews>
    <sheetView workbookViewId="0">
      <selection activeCell="D15" sqref="D15"/>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251</v>
      </c>
      <c r="D1" s="17" t="s">
        <v>252</v>
      </c>
    </row>
    <row r="2" spans="1:22" s="21" customFormat="1" ht="12.75" customHeight="1" x14ac:dyDescent="0.2">
      <c r="A2" s="100" t="s">
        <v>91</v>
      </c>
      <c r="B2" s="24"/>
      <c r="C2" s="100" t="s">
        <v>253</v>
      </c>
      <c r="D2" s="20" t="s">
        <v>610</v>
      </c>
      <c r="G2" s="22"/>
      <c r="H2" s="22"/>
      <c r="I2" s="23"/>
      <c r="J2" s="23"/>
      <c r="K2" s="14"/>
      <c r="L2" s="14"/>
      <c r="M2" s="14"/>
      <c r="O2" s="15"/>
      <c r="Q2" s="14"/>
      <c r="T2" s="24"/>
      <c r="U2" s="24"/>
      <c r="V2" s="24"/>
    </row>
    <row r="3" spans="1:22" s="21" customFormat="1" x14ac:dyDescent="0.2">
      <c r="C3" s="74" t="s">
        <v>256</v>
      </c>
      <c r="D3" s="20"/>
      <c r="G3" s="22"/>
      <c r="H3" s="22"/>
      <c r="I3" s="23"/>
      <c r="K3" s="14"/>
      <c r="L3" s="14"/>
      <c r="M3" s="14"/>
      <c r="O3" s="15"/>
      <c r="Q3" s="14"/>
      <c r="T3" s="24"/>
      <c r="U3" s="24"/>
      <c r="V3" s="24"/>
    </row>
    <row r="4" spans="1:22" ht="110.25" customHeight="1" x14ac:dyDescent="0.2">
      <c r="C4" s="75" t="s">
        <v>254</v>
      </c>
      <c r="D4" s="20" t="s">
        <v>601</v>
      </c>
    </row>
    <row r="5" spans="1:22" x14ac:dyDescent="0.2">
      <c r="C5" s="100" t="s">
        <v>25</v>
      </c>
      <c r="D5" s="122" t="s">
        <v>379</v>
      </c>
      <c r="E5" s="121" t="s">
        <v>473</v>
      </c>
    </row>
    <row r="6" spans="1:22" x14ac:dyDescent="0.2">
      <c r="C6" s="100" t="s">
        <v>26</v>
      </c>
      <c r="D6" s="122" t="s">
        <v>479</v>
      </c>
    </row>
    <row r="7" spans="1:22" x14ac:dyDescent="0.2">
      <c r="C7" s="74" t="s">
        <v>1</v>
      </c>
      <c r="D7" s="122" t="s">
        <v>480</v>
      </c>
    </row>
    <row r="8" spans="1:22" x14ac:dyDescent="0.2">
      <c r="C8" s="74" t="s">
        <v>255</v>
      </c>
      <c r="D8" s="20" t="s">
        <v>485</v>
      </c>
      <c r="E8" s="18"/>
      <c r="F8" s="18"/>
      <c r="G8" s="18"/>
      <c r="H8" s="18"/>
      <c r="I8" s="18"/>
      <c r="J8" s="18"/>
      <c r="K8" s="18"/>
      <c r="L8" s="18"/>
      <c r="M8" s="18"/>
      <c r="N8" s="18"/>
      <c r="O8" s="18"/>
      <c r="P8" s="18"/>
      <c r="Q8" s="18"/>
      <c r="R8" s="18"/>
      <c r="S8" s="18"/>
      <c r="T8" s="18"/>
      <c r="U8" s="18"/>
      <c r="V8" s="18"/>
    </row>
    <row r="9" spans="1:22" ht="15" customHeight="1" x14ac:dyDescent="0.2">
      <c r="C9" s="100" t="s">
        <v>265</v>
      </c>
      <c r="D9" s="20" t="s">
        <v>481</v>
      </c>
      <c r="E9" s="21"/>
      <c r="F9" s="21"/>
      <c r="G9" s="22"/>
      <c r="H9" s="22"/>
      <c r="I9" s="23"/>
      <c r="J9" s="21"/>
      <c r="K9" s="14"/>
      <c r="L9" s="14"/>
      <c r="M9" s="14"/>
      <c r="N9" s="21"/>
      <c r="O9" s="15"/>
      <c r="P9" s="21"/>
      <c r="Q9" s="14"/>
      <c r="R9" s="21"/>
      <c r="S9" s="21"/>
    </row>
    <row r="10" spans="1:22" ht="17.25" customHeight="1" x14ac:dyDescent="0.2">
      <c r="C10" s="100" t="s">
        <v>266</v>
      </c>
      <c r="D10" s="20" t="s">
        <v>482</v>
      </c>
      <c r="E10" s="21"/>
      <c r="F10" s="21"/>
      <c r="G10" s="22"/>
      <c r="H10" s="22"/>
      <c r="I10" s="23"/>
      <c r="J10" s="21"/>
      <c r="K10" s="14"/>
      <c r="L10" s="14"/>
      <c r="M10" s="14"/>
      <c r="N10" s="21"/>
      <c r="O10" s="15"/>
      <c r="P10" s="21"/>
      <c r="Q10" s="14"/>
      <c r="R10" s="21"/>
      <c r="S10" s="21"/>
    </row>
    <row r="11" spans="1:22" x14ac:dyDescent="0.2">
      <c r="C11" s="100" t="s">
        <v>455</v>
      </c>
      <c r="D11" s="113" t="str">
        <f>VLOOKUP(D5,[1]Ontology!D:E,2,FALSE)</f>
        <v>1315 Genome and Biomedical Sciences Facility, 451 Health Sciences Drive, Davis, CA 95616</v>
      </c>
    </row>
    <row r="12" spans="1:22" x14ac:dyDescent="0.2">
      <c r="C12" s="100" t="s">
        <v>27</v>
      </c>
      <c r="D12" s="122" t="s">
        <v>483</v>
      </c>
    </row>
    <row r="13" spans="1:22" x14ac:dyDescent="0.2">
      <c r="C13" s="74" t="s">
        <v>3</v>
      </c>
      <c r="D13" s="122" t="s">
        <v>484</v>
      </c>
    </row>
    <row r="14" spans="1:22" x14ac:dyDescent="0.2">
      <c r="C14" s="28"/>
    </row>
    <row r="15" spans="1:22" x14ac:dyDescent="0.2">
      <c r="C15" s="108"/>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topLeftCell="C4" workbookViewId="0">
      <selection activeCell="D23" sqref="D23"/>
    </sheetView>
  </sheetViews>
  <sheetFormatPr defaultColWidth="9.140625" defaultRowHeight="12.75" x14ac:dyDescent="0.2"/>
  <cols>
    <col min="1" max="1" width="21.42578125" style="9" customWidth="1"/>
    <col min="2" max="2" width="9.140625" style="9" customWidth="1"/>
    <col min="3" max="3" width="38.85546875" style="11" bestFit="1" customWidth="1"/>
    <col min="4" max="4" width="45.42578125" style="9" customWidth="1"/>
    <col min="5" max="5" width="50.42578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182</v>
      </c>
      <c r="D1" s="70" t="s">
        <v>66</v>
      </c>
    </row>
    <row r="2" spans="1:5" s="61" customFormat="1" ht="12.75" customHeight="1" x14ac:dyDescent="0.2">
      <c r="A2" s="99" t="s">
        <v>316</v>
      </c>
      <c r="C2" s="71" t="s">
        <v>181</v>
      </c>
      <c r="D2" s="124" t="s">
        <v>65</v>
      </c>
    </row>
    <row r="3" spans="1:5" s="61" customFormat="1" ht="12.75" customHeight="1" x14ac:dyDescent="0.2">
      <c r="A3" s="61" t="s">
        <v>22</v>
      </c>
      <c r="C3" s="99" t="s">
        <v>436</v>
      </c>
      <c r="D3" t="s">
        <v>416</v>
      </c>
      <c r="E3" s="120" t="s">
        <v>477</v>
      </c>
    </row>
    <row r="4" spans="1:5" s="61" customFormat="1" ht="12.75" customHeight="1" x14ac:dyDescent="0.2">
      <c r="A4" s="111" t="s">
        <v>321</v>
      </c>
      <c r="C4" s="99" t="s">
        <v>315</v>
      </c>
      <c r="D4" t="s">
        <v>503</v>
      </c>
      <c r="E4" s="120" t="s">
        <v>477</v>
      </c>
    </row>
    <row r="5" spans="1:5" s="61" customFormat="1" ht="12.75" customHeight="1" x14ac:dyDescent="0.2">
      <c r="A5" s="111" t="s">
        <v>322</v>
      </c>
      <c r="C5" s="99" t="s">
        <v>364</v>
      </c>
      <c r="D5" t="s">
        <v>504</v>
      </c>
      <c r="E5" s="120" t="s">
        <v>476</v>
      </c>
    </row>
    <row r="6" spans="1:5" s="61" customFormat="1" ht="12.75" customHeight="1" x14ac:dyDescent="0.2">
      <c r="A6" s="111" t="s">
        <v>323</v>
      </c>
      <c r="C6" s="67" t="s">
        <v>189</v>
      </c>
    </row>
    <row r="7" spans="1:5" s="61" customFormat="1" x14ac:dyDescent="0.2">
      <c r="C7" s="67" t="s">
        <v>171</v>
      </c>
      <c r="D7" s="124"/>
    </row>
    <row r="8" spans="1:5" s="61" customFormat="1" x14ac:dyDescent="0.2">
      <c r="C8" s="67" t="s">
        <v>190</v>
      </c>
      <c r="D8" s="124"/>
    </row>
    <row r="9" spans="1:5" s="61" customFormat="1" x14ac:dyDescent="0.2">
      <c r="C9" s="67" t="s">
        <v>191</v>
      </c>
      <c r="D9" s="124"/>
    </row>
    <row r="10" spans="1:5" s="61" customFormat="1" x14ac:dyDescent="0.2">
      <c r="C10" s="67" t="s">
        <v>192</v>
      </c>
      <c r="D10" s="124"/>
    </row>
    <row r="11" spans="1:5" s="61" customFormat="1" x14ac:dyDescent="0.2">
      <c r="C11" s="67" t="s">
        <v>193</v>
      </c>
      <c r="D11" s="124"/>
    </row>
    <row r="12" spans="1:5" s="61" customFormat="1" x14ac:dyDescent="0.2">
      <c r="C12" s="67" t="s">
        <v>194</v>
      </c>
      <c r="D12" s="124"/>
    </row>
    <row r="13" spans="1:5" s="61" customFormat="1" x14ac:dyDescent="0.2">
      <c r="C13" s="67" t="s">
        <v>195</v>
      </c>
      <c r="D13" s="124"/>
    </row>
    <row r="14" spans="1:5" s="61" customFormat="1" x14ac:dyDescent="0.2">
      <c r="C14" s="67" t="s">
        <v>196</v>
      </c>
      <c r="D14" s="124"/>
    </row>
    <row r="15" spans="1:5" s="61" customFormat="1" x14ac:dyDescent="0.2">
      <c r="C15" s="67" t="s">
        <v>197</v>
      </c>
      <c r="D15" s="124"/>
    </row>
    <row r="16" spans="1:5" s="61" customFormat="1" x14ac:dyDescent="0.2">
      <c r="C16" s="67" t="s">
        <v>198</v>
      </c>
      <c r="D16" t="s">
        <v>505</v>
      </c>
    </row>
    <row r="17" spans="3:4" s="61" customFormat="1" x14ac:dyDescent="0.2">
      <c r="C17" s="67" t="s">
        <v>199</v>
      </c>
    </row>
    <row r="18" spans="3:4" s="61" customFormat="1" x14ac:dyDescent="0.2">
      <c r="C18" s="67" t="s">
        <v>183</v>
      </c>
      <c r="D18" s="124"/>
    </row>
    <row r="19" spans="3:4" s="61" customFormat="1" x14ac:dyDescent="0.2">
      <c r="C19" s="67" t="s">
        <v>200</v>
      </c>
      <c r="D19" t="s">
        <v>506</v>
      </c>
    </row>
    <row r="20" spans="3:4" s="61" customFormat="1" x14ac:dyDescent="0.2">
      <c r="C20" s="67" t="s">
        <v>201</v>
      </c>
    </row>
    <row r="21" spans="3:4" s="61" customFormat="1" x14ac:dyDescent="0.2">
      <c r="C21" s="67" t="s">
        <v>202</v>
      </c>
      <c r="D21" t="s">
        <v>507</v>
      </c>
    </row>
    <row r="22" spans="3:4" s="61" customFormat="1" x14ac:dyDescent="0.2">
      <c r="C22" s="67" t="s">
        <v>203</v>
      </c>
    </row>
    <row r="23" spans="3:4" s="61" customFormat="1" x14ac:dyDescent="0.2">
      <c r="C23" s="67" t="s">
        <v>204</v>
      </c>
      <c r="D23" s="124"/>
    </row>
    <row r="24" spans="3:4" s="61" customFormat="1" x14ac:dyDescent="0.2">
      <c r="C24" s="67" t="s">
        <v>205</v>
      </c>
      <c r="D24" t="s">
        <v>505</v>
      </c>
    </row>
    <row r="25" spans="3:4" s="61" customFormat="1" x14ac:dyDescent="0.2">
      <c r="C25" s="67" t="s">
        <v>206</v>
      </c>
    </row>
    <row r="26" spans="3:4" s="61" customFormat="1" x14ac:dyDescent="0.2">
      <c r="C26" s="67" t="s">
        <v>207</v>
      </c>
      <c r="D26" s="124"/>
    </row>
    <row r="27" spans="3:4" s="61" customFormat="1" x14ac:dyDescent="0.2">
      <c r="C27" s="67" t="s">
        <v>208</v>
      </c>
      <c r="D27" s="124"/>
    </row>
    <row r="28" spans="3:4" s="61" customFormat="1" x14ac:dyDescent="0.2">
      <c r="C28" s="67" t="s">
        <v>209</v>
      </c>
      <c r="D28" s="124"/>
    </row>
    <row r="29" spans="3:4" s="61" customFormat="1" x14ac:dyDescent="0.2">
      <c r="C29" s="67" t="s">
        <v>210</v>
      </c>
      <c r="D29" s="124"/>
    </row>
    <row r="30" spans="3:4" s="61" customFormat="1" x14ac:dyDescent="0.2">
      <c r="C30" s="67" t="s">
        <v>184</v>
      </c>
      <c r="D30" s="124"/>
    </row>
    <row r="31" spans="3:4" s="61" customFormat="1" x14ac:dyDescent="0.2">
      <c r="C31" s="67" t="s">
        <v>211</v>
      </c>
      <c r="D31" s="124"/>
    </row>
    <row r="32" spans="3:4" s="61" customFormat="1" x14ac:dyDescent="0.2">
      <c r="C32" s="67" t="s">
        <v>212</v>
      </c>
      <c r="D32" s="124"/>
    </row>
    <row r="33" spans="3:4" s="61" customFormat="1" x14ac:dyDescent="0.2">
      <c r="C33" s="67" t="s">
        <v>63</v>
      </c>
      <c r="D33" s="124"/>
    </row>
    <row r="34" spans="3:4" s="61" customFormat="1" x14ac:dyDescent="0.2">
      <c r="C34" s="67" t="s">
        <v>213</v>
      </c>
      <c r="D34" s="124"/>
    </row>
    <row r="35" spans="3:4" s="61" customFormat="1" x14ac:dyDescent="0.2">
      <c r="C35" s="67" t="s">
        <v>214</v>
      </c>
      <c r="D35" s="124"/>
    </row>
    <row r="36" spans="3:4" s="61" customFormat="1" x14ac:dyDescent="0.2">
      <c r="C36" s="67" t="s">
        <v>215</v>
      </c>
      <c r="D36" s="124"/>
    </row>
    <row r="37" spans="3:4" s="61" customFormat="1" x14ac:dyDescent="0.2">
      <c r="C37" s="67" t="s">
        <v>216</v>
      </c>
      <c r="D37" s="124"/>
    </row>
    <row r="38" spans="3:4" s="61" customFormat="1" x14ac:dyDescent="0.2">
      <c r="C38" s="67" t="s">
        <v>185</v>
      </c>
      <c r="D38" s="124"/>
    </row>
    <row r="39" spans="3:4" s="61" customFormat="1" x14ac:dyDescent="0.2">
      <c r="C39" s="67" t="s">
        <v>186</v>
      </c>
      <c r="D39" s="124"/>
    </row>
    <row r="40" spans="3:4" s="61" customFormat="1" x14ac:dyDescent="0.2">
      <c r="C40" s="67" t="s">
        <v>187</v>
      </c>
      <c r="D40" s="124"/>
    </row>
    <row r="41" spans="3:4" s="61" customFormat="1" x14ac:dyDescent="0.2">
      <c r="C41" s="67" t="s">
        <v>217</v>
      </c>
      <c r="D41" s="124"/>
    </row>
    <row r="42" spans="3:4" s="61" customFormat="1" x14ac:dyDescent="0.2">
      <c r="C42" s="67" t="s">
        <v>218</v>
      </c>
      <c r="D42" s="124"/>
    </row>
    <row r="43" spans="3:4" s="61" customFormat="1" x14ac:dyDescent="0.2">
      <c r="C43" s="67" t="s">
        <v>219</v>
      </c>
      <c r="D43" s="124"/>
    </row>
    <row r="44" spans="3:4" s="61" customFormat="1" x14ac:dyDescent="0.2">
      <c r="C44" s="67" t="s">
        <v>220</v>
      </c>
      <c r="D44" s="124"/>
    </row>
    <row r="45" spans="3:4" s="61" customFormat="1" x14ac:dyDescent="0.2">
      <c r="C45" s="67" t="s">
        <v>221</v>
      </c>
      <c r="D45" s="124" t="s">
        <v>508</v>
      </c>
    </row>
    <row r="46" spans="3:4" s="61" customFormat="1" x14ac:dyDescent="0.2">
      <c r="C46" s="67" t="s">
        <v>188</v>
      </c>
      <c r="D46" s="124"/>
    </row>
    <row r="47" spans="3:4" s="61" customFormat="1" x14ac:dyDescent="0.2">
      <c r="C47" s="67" t="s">
        <v>222</v>
      </c>
      <c r="D47" s="124" t="s">
        <v>509</v>
      </c>
    </row>
    <row r="48" spans="3:4" s="61" customFormat="1" x14ac:dyDescent="0.2">
      <c r="C48" s="67" t="s">
        <v>223</v>
      </c>
      <c r="D48" t="s">
        <v>510</v>
      </c>
    </row>
    <row r="49" spans="3:4" s="61" customFormat="1" x14ac:dyDescent="0.2">
      <c r="C49" s="67" t="s">
        <v>224</v>
      </c>
      <c r="D49" s="61" t="s">
        <v>511</v>
      </c>
    </row>
    <row r="50" spans="3:4" s="61" customFormat="1" x14ac:dyDescent="0.2">
      <c r="C50" s="67" t="s">
        <v>225</v>
      </c>
      <c r="D50" s="124"/>
    </row>
  </sheetData>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verticalDpi="30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80" customWidth="1"/>
    <col min="6" max="16384" width="9.140625" style="9"/>
  </cols>
  <sheetData>
    <row r="1" spans="1:5" s="61" customFormat="1" ht="13.5" thickBot="1" x14ac:dyDescent="0.25">
      <c r="C1" s="65" t="s">
        <v>226</v>
      </c>
      <c r="D1" s="70" t="s">
        <v>67</v>
      </c>
      <c r="E1" s="120"/>
    </row>
    <row r="2" spans="1:5" s="61" customFormat="1" x14ac:dyDescent="0.2">
      <c r="A2" s="99" t="s">
        <v>316</v>
      </c>
      <c r="C2" s="71" t="s">
        <v>181</v>
      </c>
      <c r="D2" s="61" t="s">
        <v>65</v>
      </c>
      <c r="E2" s="119"/>
    </row>
    <row r="3" spans="1:5" s="61" customFormat="1" x14ac:dyDescent="0.2">
      <c r="C3" s="98" t="s">
        <v>437</v>
      </c>
      <c r="D3" s="116"/>
      <c r="E3" s="119" t="s">
        <v>477</v>
      </c>
    </row>
    <row r="4" spans="1:5" s="61" customFormat="1" x14ac:dyDescent="0.2">
      <c r="C4" s="98" t="s">
        <v>324</v>
      </c>
      <c r="D4" s="116"/>
      <c r="E4" s="119" t="s">
        <v>477</v>
      </c>
    </row>
    <row r="5" spans="1:5" s="61" customFormat="1" x14ac:dyDescent="0.2">
      <c r="C5" s="67" t="s">
        <v>72</v>
      </c>
      <c r="E5" s="119"/>
    </row>
    <row r="6" spans="1:5" s="61" customFormat="1" ht="15" x14ac:dyDescent="0.2">
      <c r="C6" s="84" t="s">
        <v>311</v>
      </c>
      <c r="E6" s="119"/>
    </row>
    <row r="7" spans="1:5" s="61" customFormat="1" x14ac:dyDescent="0.2">
      <c r="C7" s="85" t="s">
        <v>307</v>
      </c>
      <c r="E7" s="119"/>
    </row>
    <row r="8" spans="1:5" s="61" customFormat="1" x14ac:dyDescent="0.2">
      <c r="C8" s="67" t="s">
        <v>309</v>
      </c>
      <c r="E8" s="119"/>
    </row>
    <row r="9" spans="1:5" s="61" customFormat="1" x14ac:dyDescent="0.2">
      <c r="C9" s="67" t="s">
        <v>310</v>
      </c>
      <c r="E9" s="119"/>
    </row>
    <row r="10" spans="1:5" s="61" customFormat="1" ht="15" x14ac:dyDescent="0.2">
      <c r="C10" s="84" t="s">
        <v>313</v>
      </c>
      <c r="E10" s="119"/>
    </row>
    <row r="11" spans="1:5" s="61" customFormat="1" x14ac:dyDescent="0.2">
      <c r="C11" s="85" t="s">
        <v>314</v>
      </c>
      <c r="E11" s="119"/>
    </row>
    <row r="12" spans="1:5" s="61" customFormat="1" ht="15" x14ac:dyDescent="0.2">
      <c r="C12" s="84" t="s">
        <v>312</v>
      </c>
      <c r="E12" s="119"/>
    </row>
    <row r="13" spans="1:5" s="61" customFormat="1" x14ac:dyDescent="0.2">
      <c r="C13" s="67" t="s">
        <v>61</v>
      </c>
      <c r="E13" s="119"/>
    </row>
    <row r="14" spans="1:5" s="61" customFormat="1" x14ac:dyDescent="0.2">
      <c r="C14" s="67" t="s">
        <v>63</v>
      </c>
      <c r="E14" s="119"/>
    </row>
    <row r="15" spans="1:5" s="61" customFormat="1" x14ac:dyDescent="0.2">
      <c r="C15" s="67" t="s">
        <v>369</v>
      </c>
      <c r="E15" s="119"/>
    </row>
    <row r="16" spans="1:5" s="61" customFormat="1" x14ac:dyDescent="0.2">
      <c r="C16" s="67" t="s">
        <v>227</v>
      </c>
      <c r="E16" s="119"/>
    </row>
    <row r="17" spans="3:5" s="61" customFormat="1" x14ac:dyDescent="0.2">
      <c r="C17" s="67" t="s">
        <v>228</v>
      </c>
      <c r="E17" s="119"/>
    </row>
    <row r="18" spans="3:5" s="61" customFormat="1" x14ac:dyDescent="0.2">
      <c r="C18" s="98" t="s">
        <v>325</v>
      </c>
      <c r="D18" s="116"/>
      <c r="E18" s="119" t="s">
        <v>477</v>
      </c>
    </row>
    <row r="19" spans="3:5" s="61" customFormat="1" x14ac:dyDescent="0.2">
      <c r="C19" s="67" t="s">
        <v>229</v>
      </c>
      <c r="E19" s="119"/>
    </row>
    <row r="20" spans="3:5" s="61" customFormat="1" x14ac:dyDescent="0.2">
      <c r="C20" s="98" t="s">
        <v>326</v>
      </c>
      <c r="E20" s="119"/>
    </row>
    <row r="21" spans="3:5" s="61" customFormat="1" x14ac:dyDescent="0.2">
      <c r="C21" s="67" t="s">
        <v>230</v>
      </c>
      <c r="E21" s="119"/>
    </row>
    <row r="22" spans="3:5" s="61" customFormat="1" x14ac:dyDescent="0.2">
      <c r="C22" s="67" t="s">
        <v>231</v>
      </c>
      <c r="E22" s="119"/>
    </row>
    <row r="23" spans="3:5" s="61" customFormat="1" x14ac:dyDescent="0.2">
      <c r="C23" s="67" t="s">
        <v>232</v>
      </c>
      <c r="E23" s="119"/>
    </row>
    <row r="24" spans="3:5" s="61" customFormat="1" x14ac:dyDescent="0.2">
      <c r="C24" s="67" t="s">
        <v>233</v>
      </c>
      <c r="E24" s="119"/>
    </row>
    <row r="25" spans="3:5" s="61" customFormat="1" x14ac:dyDescent="0.2">
      <c r="C25" s="67" t="s">
        <v>234</v>
      </c>
      <c r="E25" s="119"/>
    </row>
    <row r="26" spans="3:5" s="61" customFormat="1" x14ac:dyDescent="0.2">
      <c r="C26" s="67" t="s">
        <v>235</v>
      </c>
      <c r="D26" s="60"/>
      <c r="E26" s="119"/>
    </row>
    <row r="27" spans="3:5" s="61" customFormat="1" x14ac:dyDescent="0.2">
      <c r="C27" s="67" t="s">
        <v>236</v>
      </c>
      <c r="E27" s="119"/>
    </row>
    <row r="28" spans="3:5" s="61" customFormat="1" x14ac:dyDescent="0.2">
      <c r="C28" s="67" t="s">
        <v>237</v>
      </c>
      <c r="D28" s="60"/>
      <c r="E28" s="119"/>
    </row>
    <row r="29" spans="3:5" s="61" customFormat="1" x14ac:dyDescent="0.2">
      <c r="C29" s="67" t="s">
        <v>68</v>
      </c>
      <c r="E29" s="119"/>
    </row>
    <row r="30" spans="3:5" s="61" customFormat="1" x14ac:dyDescent="0.2">
      <c r="C30" s="67" t="s">
        <v>69</v>
      </c>
      <c r="E30" s="119"/>
    </row>
    <row r="31" spans="3:5" s="61" customFormat="1" x14ac:dyDescent="0.2">
      <c r="C31" s="67" t="s">
        <v>70</v>
      </c>
      <c r="E31" s="119"/>
    </row>
    <row r="32" spans="3:5" s="61" customFormat="1" x14ac:dyDescent="0.2">
      <c r="C32" s="67" t="s">
        <v>238</v>
      </c>
      <c r="D32" s="9"/>
      <c r="E32" s="119"/>
    </row>
    <row r="33" spans="3:3" x14ac:dyDescent="0.2">
      <c r="C33" s="67" t="s">
        <v>239</v>
      </c>
    </row>
    <row r="34" spans="3:3" x14ac:dyDescent="0.2">
      <c r="C34" s="67" t="s">
        <v>240</v>
      </c>
    </row>
    <row r="35" spans="3:3" x14ac:dyDescent="0.2">
      <c r="C35" s="67" t="s">
        <v>241</v>
      </c>
    </row>
    <row r="36" spans="3:3" x14ac:dyDescent="0.2">
      <c r="C36" s="67" t="s">
        <v>242</v>
      </c>
    </row>
    <row r="37" spans="3:3" x14ac:dyDescent="0.2">
      <c r="C37" s="67" t="s">
        <v>243</v>
      </c>
    </row>
    <row r="38" spans="3:3" x14ac:dyDescent="0.2">
      <c r="C38" s="67" t="s">
        <v>244</v>
      </c>
    </row>
    <row r="39" spans="3:3" x14ac:dyDescent="0.2">
      <c r="C39" s="67" t="s">
        <v>245</v>
      </c>
    </row>
    <row r="40" spans="3:3" x14ac:dyDescent="0.2">
      <c r="C40" s="67" t="s">
        <v>246</v>
      </c>
    </row>
    <row r="41" spans="3:3" x14ac:dyDescent="0.2">
      <c r="C41" s="67" t="s">
        <v>71</v>
      </c>
    </row>
    <row r="42" spans="3:3" x14ac:dyDescent="0.2">
      <c r="C42" s="67" t="s">
        <v>247</v>
      </c>
    </row>
    <row r="43" spans="3:3" x14ac:dyDescent="0.2">
      <c r="C43" s="67" t="s">
        <v>248</v>
      </c>
    </row>
    <row r="44" spans="3:3" x14ac:dyDescent="0.2">
      <c r="C44" s="67" t="s">
        <v>301</v>
      </c>
    </row>
    <row r="45" spans="3:3" x14ac:dyDescent="0.2">
      <c r="C45" s="67" t="s">
        <v>303</v>
      </c>
    </row>
    <row r="46" spans="3:3" x14ac:dyDescent="0.2">
      <c r="C46" s="67" t="s">
        <v>302</v>
      </c>
    </row>
    <row r="47" spans="3:3" x14ac:dyDescent="0.2">
      <c r="C47" s="67" t="s">
        <v>305</v>
      </c>
    </row>
    <row r="48" spans="3:3" x14ac:dyDescent="0.2">
      <c r="C48" s="67"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workbookViewId="0">
      <selection activeCell="C15" sqref="C15:C26"/>
    </sheetView>
  </sheetViews>
  <sheetFormatPr defaultColWidth="8.85546875" defaultRowHeight="12.75" x14ac:dyDescent="0.2"/>
  <cols>
    <col min="3" max="3" width="23.7109375" bestFit="1" customWidth="1"/>
    <col min="4" max="4" width="16.85546875" bestFit="1" customWidth="1"/>
    <col min="5" max="5" width="7.7109375" bestFit="1" customWidth="1"/>
    <col min="6" max="6" width="12.42578125" bestFit="1" customWidth="1"/>
    <col min="7" max="7" width="17.85546875" bestFit="1" customWidth="1"/>
  </cols>
  <sheetData>
    <row r="1" spans="3:7" ht="15" x14ac:dyDescent="0.25">
      <c r="C1" s="110" t="s">
        <v>329</v>
      </c>
      <c r="D1" s="30" t="s">
        <v>81</v>
      </c>
      <c r="E1" s="78" t="s">
        <v>43</v>
      </c>
      <c r="F1" s="78" t="s">
        <v>257</v>
      </c>
      <c r="G1" s="78" t="s">
        <v>269</v>
      </c>
    </row>
    <row r="2" spans="3:7" ht="15" x14ac:dyDescent="0.25">
      <c r="C2" s="30" t="s">
        <v>328</v>
      </c>
      <c r="D2" s="101" t="s">
        <v>327</v>
      </c>
      <c r="E2" s="79" t="s">
        <v>8</v>
      </c>
      <c r="F2" s="79" t="s">
        <v>270</v>
      </c>
      <c r="G2" s="79" t="s">
        <v>271</v>
      </c>
    </row>
    <row r="3" spans="3:7" x14ac:dyDescent="0.2">
      <c r="C3" s="112" t="s">
        <v>330</v>
      </c>
      <c r="D3" s="9" t="s">
        <v>272</v>
      </c>
      <c r="E3" s="9" t="s">
        <v>273</v>
      </c>
      <c r="F3" s="9" t="s">
        <v>274</v>
      </c>
      <c r="G3" s="80">
        <v>5</v>
      </c>
    </row>
    <row r="4" spans="3:7" x14ac:dyDescent="0.2">
      <c r="C4" s="112" t="s">
        <v>330</v>
      </c>
      <c r="D4" s="9" t="s">
        <v>275</v>
      </c>
      <c r="E4" s="9" t="s">
        <v>273</v>
      </c>
      <c r="F4" s="9" t="s">
        <v>274</v>
      </c>
      <c r="G4" s="80">
        <v>5</v>
      </c>
    </row>
    <row r="5" spans="3:7" x14ac:dyDescent="0.2">
      <c r="C5" s="112" t="s">
        <v>330</v>
      </c>
      <c r="D5" s="9" t="s">
        <v>276</v>
      </c>
      <c r="E5" s="9" t="s">
        <v>273</v>
      </c>
      <c r="F5" s="9" t="s">
        <v>274</v>
      </c>
      <c r="G5" s="80">
        <v>5</v>
      </c>
    </row>
    <row r="6" spans="3:7" x14ac:dyDescent="0.2">
      <c r="C6" s="112" t="s">
        <v>330</v>
      </c>
      <c r="D6" s="9" t="s">
        <v>277</v>
      </c>
      <c r="E6" s="9" t="s">
        <v>273</v>
      </c>
      <c r="F6" s="9" t="s">
        <v>274</v>
      </c>
      <c r="G6" s="80">
        <v>0</v>
      </c>
    </row>
    <row r="7" spans="3:7" x14ac:dyDescent="0.2">
      <c r="C7" s="112" t="s">
        <v>330</v>
      </c>
      <c r="D7" s="9" t="s">
        <v>278</v>
      </c>
      <c r="E7" s="9" t="s">
        <v>273</v>
      </c>
      <c r="F7" s="9" t="s">
        <v>274</v>
      </c>
      <c r="G7" s="80">
        <v>0</v>
      </c>
    </row>
    <row r="8" spans="3:7" x14ac:dyDescent="0.2">
      <c r="C8" s="112" t="s">
        <v>330</v>
      </c>
      <c r="D8" s="9" t="s">
        <v>279</v>
      </c>
      <c r="E8" s="9" t="s">
        <v>273</v>
      </c>
      <c r="F8" s="9" t="s">
        <v>274</v>
      </c>
      <c r="G8" s="80">
        <v>0</v>
      </c>
    </row>
    <row r="9" spans="3:7" x14ac:dyDescent="0.2">
      <c r="C9" s="112" t="s">
        <v>330</v>
      </c>
      <c r="D9" s="9" t="s">
        <v>280</v>
      </c>
      <c r="E9" s="9" t="s">
        <v>273</v>
      </c>
      <c r="F9" s="81" t="s">
        <v>281</v>
      </c>
      <c r="G9" s="80">
        <v>5</v>
      </c>
    </row>
    <row r="10" spans="3:7" x14ac:dyDescent="0.2">
      <c r="C10" s="112" t="s">
        <v>330</v>
      </c>
      <c r="D10" s="9" t="s">
        <v>282</v>
      </c>
      <c r="E10" s="9" t="s">
        <v>273</v>
      </c>
      <c r="F10" s="81" t="s">
        <v>281</v>
      </c>
      <c r="G10" s="80">
        <v>5</v>
      </c>
    </row>
    <row r="11" spans="3:7" x14ac:dyDescent="0.2">
      <c r="C11" s="112" t="s">
        <v>330</v>
      </c>
      <c r="D11" s="9" t="s">
        <v>283</v>
      </c>
      <c r="E11" s="9" t="s">
        <v>273</v>
      </c>
      <c r="F11" s="81" t="s">
        <v>281</v>
      </c>
      <c r="G11" s="80">
        <v>5</v>
      </c>
    </row>
    <row r="12" spans="3:7" x14ac:dyDescent="0.2">
      <c r="C12" s="112" t="s">
        <v>330</v>
      </c>
      <c r="D12" s="9" t="s">
        <v>284</v>
      </c>
      <c r="E12" s="9" t="s">
        <v>273</v>
      </c>
      <c r="F12" s="81" t="s">
        <v>281</v>
      </c>
      <c r="G12" s="80">
        <v>0</v>
      </c>
    </row>
    <row r="13" spans="3:7" x14ac:dyDescent="0.2">
      <c r="C13" s="112" t="s">
        <v>330</v>
      </c>
      <c r="D13" s="9" t="s">
        <v>285</v>
      </c>
      <c r="E13" s="9" t="s">
        <v>273</v>
      </c>
      <c r="F13" s="81" t="s">
        <v>281</v>
      </c>
      <c r="G13" s="80">
        <v>0</v>
      </c>
    </row>
    <row r="14" spans="3:7" x14ac:dyDescent="0.2">
      <c r="C14" s="112" t="s">
        <v>330</v>
      </c>
      <c r="D14" s="9" t="s">
        <v>286</v>
      </c>
      <c r="E14" s="9" t="s">
        <v>273</v>
      </c>
      <c r="F14" s="81" t="s">
        <v>281</v>
      </c>
      <c r="G14" s="80">
        <v>0</v>
      </c>
    </row>
    <row r="15" spans="3:7" x14ac:dyDescent="0.2">
      <c r="C15" s="112" t="s">
        <v>331</v>
      </c>
      <c r="D15" s="9" t="s">
        <v>287</v>
      </c>
      <c r="E15" s="9" t="s">
        <v>288</v>
      </c>
      <c r="F15" s="9" t="s">
        <v>274</v>
      </c>
      <c r="G15" s="80">
        <v>5</v>
      </c>
    </row>
    <row r="16" spans="3:7" x14ac:dyDescent="0.2">
      <c r="C16" s="112" t="s">
        <v>331</v>
      </c>
      <c r="D16" s="9" t="s">
        <v>289</v>
      </c>
      <c r="E16" s="9" t="s">
        <v>288</v>
      </c>
      <c r="F16" s="9" t="s">
        <v>274</v>
      </c>
      <c r="G16" s="80">
        <v>5</v>
      </c>
    </row>
    <row r="17" spans="3:7" x14ac:dyDescent="0.2">
      <c r="C17" s="112" t="s">
        <v>331</v>
      </c>
      <c r="D17" s="9" t="s">
        <v>290</v>
      </c>
      <c r="E17" s="9" t="s">
        <v>288</v>
      </c>
      <c r="F17" s="9" t="s">
        <v>274</v>
      </c>
      <c r="G17" s="80">
        <v>5</v>
      </c>
    </row>
    <row r="18" spans="3:7" x14ac:dyDescent="0.2">
      <c r="C18" s="112" t="s">
        <v>331</v>
      </c>
      <c r="D18" s="9" t="s">
        <v>291</v>
      </c>
      <c r="E18" s="9" t="s">
        <v>288</v>
      </c>
      <c r="F18" s="9" t="s">
        <v>274</v>
      </c>
      <c r="G18" s="80">
        <v>0</v>
      </c>
    </row>
    <row r="19" spans="3:7" x14ac:dyDescent="0.2">
      <c r="C19" s="112" t="s">
        <v>331</v>
      </c>
      <c r="D19" s="9" t="s">
        <v>292</v>
      </c>
      <c r="E19" s="9" t="s">
        <v>288</v>
      </c>
      <c r="F19" s="9" t="s">
        <v>274</v>
      </c>
      <c r="G19" s="80">
        <v>0</v>
      </c>
    </row>
    <row r="20" spans="3:7" x14ac:dyDescent="0.2">
      <c r="C20" s="112" t="s">
        <v>331</v>
      </c>
      <c r="D20" s="9" t="s">
        <v>293</v>
      </c>
      <c r="E20" s="9" t="s">
        <v>288</v>
      </c>
      <c r="F20" s="9" t="s">
        <v>274</v>
      </c>
      <c r="G20" s="80">
        <v>0</v>
      </c>
    </row>
    <row r="21" spans="3:7" x14ac:dyDescent="0.2">
      <c r="C21" s="112" t="s">
        <v>331</v>
      </c>
      <c r="D21" s="9" t="s">
        <v>294</v>
      </c>
      <c r="E21" s="9" t="s">
        <v>288</v>
      </c>
      <c r="F21" s="81" t="s">
        <v>281</v>
      </c>
      <c r="G21" s="80">
        <v>5</v>
      </c>
    </row>
    <row r="22" spans="3:7" x14ac:dyDescent="0.2">
      <c r="C22" s="112" t="s">
        <v>331</v>
      </c>
      <c r="D22" s="9" t="s">
        <v>295</v>
      </c>
      <c r="E22" s="9" t="s">
        <v>288</v>
      </c>
      <c r="F22" s="81" t="s">
        <v>281</v>
      </c>
      <c r="G22" s="80">
        <v>5</v>
      </c>
    </row>
    <row r="23" spans="3:7" x14ac:dyDescent="0.2">
      <c r="C23" s="112" t="s">
        <v>331</v>
      </c>
      <c r="D23" s="9" t="s">
        <v>296</v>
      </c>
      <c r="E23" s="9" t="s">
        <v>288</v>
      </c>
      <c r="F23" s="81" t="s">
        <v>281</v>
      </c>
      <c r="G23" s="80">
        <v>5</v>
      </c>
    </row>
    <row r="24" spans="3:7" x14ac:dyDescent="0.2">
      <c r="C24" s="112" t="s">
        <v>331</v>
      </c>
      <c r="D24" s="9" t="s">
        <v>297</v>
      </c>
      <c r="E24" s="9" t="s">
        <v>288</v>
      </c>
      <c r="F24" s="81" t="s">
        <v>281</v>
      </c>
      <c r="G24" s="80">
        <v>0</v>
      </c>
    </row>
    <row r="25" spans="3:7" x14ac:dyDescent="0.2">
      <c r="C25" s="112" t="s">
        <v>331</v>
      </c>
      <c r="D25" s="9" t="s">
        <v>298</v>
      </c>
      <c r="E25" s="9" t="s">
        <v>288</v>
      </c>
      <c r="F25" s="81" t="s">
        <v>281</v>
      </c>
      <c r="G25" s="80">
        <v>0</v>
      </c>
    </row>
    <row r="26" spans="3:7" x14ac:dyDescent="0.2">
      <c r="C26" s="112" t="s">
        <v>331</v>
      </c>
      <c r="D26" s="9" t="s">
        <v>299</v>
      </c>
      <c r="E26" s="9" t="s">
        <v>288</v>
      </c>
      <c r="F26" s="81" t="s">
        <v>281</v>
      </c>
      <c r="G26" s="80">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114" t="s">
        <v>332</v>
      </c>
      <c r="B1" s="114" t="s">
        <v>4</v>
      </c>
      <c r="D1" s="114" t="s">
        <v>355</v>
      </c>
      <c r="E1" s="114" t="s">
        <v>2</v>
      </c>
      <c r="G1" s="114" t="s">
        <v>361</v>
      </c>
      <c r="I1" s="114" t="s">
        <v>365</v>
      </c>
      <c r="K1" s="114" t="s">
        <v>410</v>
      </c>
      <c r="M1" s="114" t="s">
        <v>431</v>
      </c>
      <c r="O1" s="114" t="s">
        <v>423</v>
      </c>
      <c r="Q1" s="114" t="s">
        <v>457</v>
      </c>
      <c r="S1" s="114" t="s">
        <v>456</v>
      </c>
      <c r="U1" s="114" t="s">
        <v>438</v>
      </c>
    </row>
    <row r="2" spans="1:21" x14ac:dyDescent="0.2">
      <c r="D2" s="114"/>
      <c r="G2" s="112" t="s">
        <v>362</v>
      </c>
      <c r="I2" s="112" t="s">
        <v>366</v>
      </c>
    </row>
    <row r="3" spans="1:21" x14ac:dyDescent="0.2">
      <c r="A3" t="s">
        <v>333</v>
      </c>
      <c r="B3">
        <v>3702</v>
      </c>
      <c r="D3" s="117" t="s">
        <v>370</v>
      </c>
      <c r="E3" s="117"/>
      <c r="G3" s="112" t="s">
        <v>363</v>
      </c>
      <c r="I3" s="112" t="s">
        <v>367</v>
      </c>
      <c r="K3" t="s">
        <v>392</v>
      </c>
      <c r="M3" t="s">
        <v>421</v>
      </c>
      <c r="O3" s="112" t="s">
        <v>427</v>
      </c>
      <c r="Q3" s="112" t="s">
        <v>429</v>
      </c>
      <c r="S3" s="112" t="s">
        <v>432</v>
      </c>
      <c r="U3" s="112" t="s">
        <v>440</v>
      </c>
    </row>
    <row r="4" spans="1:21" x14ac:dyDescent="0.2">
      <c r="A4" t="s">
        <v>334</v>
      </c>
      <c r="B4">
        <v>9913</v>
      </c>
      <c r="D4" s="117" t="s">
        <v>460</v>
      </c>
      <c r="E4" s="117" t="s">
        <v>461</v>
      </c>
      <c r="K4" t="s">
        <v>393</v>
      </c>
      <c r="M4" t="s">
        <v>422</v>
      </c>
      <c r="O4" s="112" t="s">
        <v>428</v>
      </c>
      <c r="Q4" s="112" t="s">
        <v>430</v>
      </c>
      <c r="S4" s="112" t="s">
        <v>433</v>
      </c>
      <c r="U4" s="112" t="s">
        <v>439</v>
      </c>
    </row>
    <row r="5" spans="1:21" x14ac:dyDescent="0.2">
      <c r="A5" t="s">
        <v>335</v>
      </c>
      <c r="B5">
        <v>6239</v>
      </c>
      <c r="D5" s="117" t="s">
        <v>371</v>
      </c>
      <c r="E5" s="117"/>
      <c r="K5" t="s">
        <v>394</v>
      </c>
      <c r="M5" t="s">
        <v>416</v>
      </c>
      <c r="O5" s="112" t="s">
        <v>424</v>
      </c>
      <c r="S5" s="112" t="s">
        <v>435</v>
      </c>
      <c r="U5" s="112" t="s">
        <v>441</v>
      </c>
    </row>
    <row r="6" spans="1:21" x14ac:dyDescent="0.2">
      <c r="A6" s="112" t="s">
        <v>389</v>
      </c>
      <c r="B6">
        <v>248221</v>
      </c>
      <c r="D6" s="117" t="s">
        <v>372</v>
      </c>
      <c r="E6" s="117" t="s">
        <v>442</v>
      </c>
      <c r="K6" t="s">
        <v>395</v>
      </c>
      <c r="M6" t="s">
        <v>420</v>
      </c>
      <c r="O6" s="112" t="s">
        <v>425</v>
      </c>
      <c r="S6" s="112" t="s">
        <v>434</v>
      </c>
      <c r="U6" s="112"/>
    </row>
    <row r="7" spans="1:21" x14ac:dyDescent="0.2">
      <c r="A7" t="s">
        <v>336</v>
      </c>
      <c r="B7">
        <v>3055</v>
      </c>
      <c r="D7" s="117" t="s">
        <v>373</v>
      </c>
      <c r="E7" s="117" t="s">
        <v>454</v>
      </c>
      <c r="K7" t="s">
        <v>396</v>
      </c>
      <c r="M7" t="s">
        <v>414</v>
      </c>
      <c r="N7" s="112"/>
      <c r="O7" s="112" t="s">
        <v>426</v>
      </c>
      <c r="U7" s="114"/>
    </row>
    <row r="8" spans="1:21" x14ac:dyDescent="0.2">
      <c r="A8" t="s">
        <v>337</v>
      </c>
      <c r="B8">
        <v>7955</v>
      </c>
      <c r="D8" s="117" t="s">
        <v>374</v>
      </c>
      <c r="E8" s="117"/>
      <c r="K8" t="s">
        <v>397</v>
      </c>
      <c r="M8" t="s">
        <v>413</v>
      </c>
      <c r="O8" s="112" t="s">
        <v>419</v>
      </c>
    </row>
    <row r="9" spans="1:21" x14ac:dyDescent="0.2">
      <c r="A9" t="s">
        <v>338</v>
      </c>
      <c r="B9">
        <v>44689</v>
      </c>
      <c r="D9" s="117" t="s">
        <v>462</v>
      </c>
      <c r="E9" s="117" t="s">
        <v>463</v>
      </c>
      <c r="K9" t="s">
        <v>398</v>
      </c>
      <c r="M9" t="s">
        <v>415</v>
      </c>
    </row>
    <row r="10" spans="1:21" x14ac:dyDescent="0.2">
      <c r="A10" t="s">
        <v>339</v>
      </c>
      <c r="B10">
        <v>7227</v>
      </c>
      <c r="D10" s="117" t="s">
        <v>375</v>
      </c>
      <c r="E10" s="117" t="s">
        <v>443</v>
      </c>
      <c r="K10" t="s">
        <v>399</v>
      </c>
      <c r="M10" t="s">
        <v>417</v>
      </c>
      <c r="N10" s="112"/>
    </row>
    <row r="11" spans="1:21" x14ac:dyDescent="0.2">
      <c r="A11" s="112" t="s">
        <v>340</v>
      </c>
      <c r="B11">
        <v>562</v>
      </c>
      <c r="D11" s="117" t="s">
        <v>458</v>
      </c>
      <c r="E11" s="117" t="s">
        <v>459</v>
      </c>
      <c r="K11" t="s">
        <v>400</v>
      </c>
      <c r="M11" t="s">
        <v>418</v>
      </c>
    </row>
    <row r="12" spans="1:21" x14ac:dyDescent="0.2">
      <c r="A12" t="s">
        <v>341</v>
      </c>
      <c r="B12">
        <v>11103</v>
      </c>
      <c r="D12" s="117" t="s">
        <v>356</v>
      </c>
      <c r="E12" s="117" t="s">
        <v>444</v>
      </c>
      <c r="K12" t="s">
        <v>401</v>
      </c>
    </row>
    <row r="13" spans="1:21" x14ac:dyDescent="0.2">
      <c r="A13" t="s">
        <v>342</v>
      </c>
      <c r="B13">
        <v>9606</v>
      </c>
      <c r="D13" s="117" t="s">
        <v>376</v>
      </c>
      <c r="E13" s="117" t="s">
        <v>445</v>
      </c>
      <c r="K13" t="s">
        <v>402</v>
      </c>
    </row>
    <row r="14" spans="1:21" x14ac:dyDescent="0.2">
      <c r="A14" s="112" t="s">
        <v>390</v>
      </c>
      <c r="B14">
        <v>9541</v>
      </c>
      <c r="D14" s="117" t="s">
        <v>377</v>
      </c>
      <c r="E14" s="117" t="s">
        <v>446</v>
      </c>
      <c r="K14" t="s">
        <v>403</v>
      </c>
    </row>
    <row r="15" spans="1:21" x14ac:dyDescent="0.2">
      <c r="A15" t="s">
        <v>387</v>
      </c>
      <c r="B15">
        <v>9717</v>
      </c>
      <c r="D15" s="117" t="s">
        <v>378</v>
      </c>
      <c r="E15" s="117"/>
      <c r="K15" t="s">
        <v>404</v>
      </c>
      <c r="N15" s="112"/>
    </row>
    <row r="16" spans="1:21" x14ac:dyDescent="0.2">
      <c r="A16" t="s">
        <v>343</v>
      </c>
      <c r="B16">
        <v>10090</v>
      </c>
      <c r="D16" s="117" t="s">
        <v>464</v>
      </c>
      <c r="E16" s="117"/>
      <c r="K16" t="s">
        <v>405</v>
      </c>
    </row>
    <row r="17" spans="1:14" x14ac:dyDescent="0.2">
      <c r="A17" t="s">
        <v>344</v>
      </c>
      <c r="B17">
        <v>2104</v>
      </c>
      <c r="D17" s="117" t="s">
        <v>465</v>
      </c>
      <c r="E17" s="117" t="s">
        <v>466</v>
      </c>
      <c r="K17" t="s">
        <v>406</v>
      </c>
    </row>
    <row r="18" spans="1:14" x14ac:dyDescent="0.2">
      <c r="A18" t="s">
        <v>345</v>
      </c>
      <c r="B18">
        <v>39947</v>
      </c>
      <c r="D18" s="117" t="s">
        <v>357</v>
      </c>
      <c r="E18" s="117" t="s">
        <v>447</v>
      </c>
      <c r="K18" t="s">
        <v>407</v>
      </c>
      <c r="N18" s="112"/>
    </row>
    <row r="19" spans="1:14" x14ac:dyDescent="0.2">
      <c r="A19" s="112" t="s">
        <v>346</v>
      </c>
      <c r="B19">
        <v>5833</v>
      </c>
      <c r="D19" s="117" t="s">
        <v>467</v>
      </c>
      <c r="E19" s="117" t="s">
        <v>468</v>
      </c>
      <c r="K19" t="s">
        <v>408</v>
      </c>
      <c r="N19" s="112"/>
    </row>
    <row r="20" spans="1:14" x14ac:dyDescent="0.2">
      <c r="A20" t="s">
        <v>347</v>
      </c>
      <c r="B20">
        <v>4754</v>
      </c>
      <c r="D20" s="117" t="s">
        <v>379</v>
      </c>
      <c r="E20" s="117" t="s">
        <v>448</v>
      </c>
      <c r="K20" t="s">
        <v>409</v>
      </c>
    </row>
    <row r="21" spans="1:14" x14ac:dyDescent="0.2">
      <c r="A21" t="s">
        <v>348</v>
      </c>
      <c r="B21">
        <v>10116</v>
      </c>
      <c r="D21" s="117" t="s">
        <v>380</v>
      </c>
      <c r="E21" s="117" t="s">
        <v>449</v>
      </c>
    </row>
    <row r="22" spans="1:14" x14ac:dyDescent="0.2">
      <c r="A22" t="s">
        <v>349</v>
      </c>
      <c r="B22">
        <v>4932</v>
      </c>
      <c r="D22" s="117" t="s">
        <v>469</v>
      </c>
      <c r="E22" s="117"/>
    </row>
    <row r="23" spans="1:14" x14ac:dyDescent="0.2">
      <c r="A23" t="s">
        <v>388</v>
      </c>
      <c r="B23">
        <v>90371</v>
      </c>
      <c r="D23" s="117" t="s">
        <v>358</v>
      </c>
      <c r="E23" s="117" t="s">
        <v>470</v>
      </c>
    </row>
    <row r="24" spans="1:14" x14ac:dyDescent="0.2">
      <c r="A24" t="s">
        <v>350</v>
      </c>
      <c r="B24">
        <v>4896</v>
      </c>
      <c r="D24" s="117" t="s">
        <v>381</v>
      </c>
      <c r="E24" s="117" t="s">
        <v>450</v>
      </c>
      <c r="N24" s="112"/>
    </row>
    <row r="25" spans="1:14" x14ac:dyDescent="0.2">
      <c r="A25" s="112" t="s">
        <v>351</v>
      </c>
      <c r="B25">
        <v>31033</v>
      </c>
      <c r="D25" s="117" t="s">
        <v>359</v>
      </c>
      <c r="E25" s="117"/>
    </row>
    <row r="26" spans="1:14" x14ac:dyDescent="0.2">
      <c r="A26" t="s">
        <v>354</v>
      </c>
      <c r="B26">
        <v>29760</v>
      </c>
      <c r="D26" s="117" t="s">
        <v>382</v>
      </c>
      <c r="E26" s="117"/>
    </row>
    <row r="27" spans="1:14" x14ac:dyDescent="0.2">
      <c r="A27" s="112" t="s">
        <v>352</v>
      </c>
      <c r="B27">
        <v>8355</v>
      </c>
      <c r="D27" s="117" t="s">
        <v>360</v>
      </c>
      <c r="E27" s="117" t="s">
        <v>451</v>
      </c>
    </row>
    <row r="28" spans="1:14" x14ac:dyDescent="0.2">
      <c r="A28" s="112" t="s">
        <v>353</v>
      </c>
      <c r="B28">
        <v>4577</v>
      </c>
      <c r="D28" s="117" t="s">
        <v>383</v>
      </c>
      <c r="E28" s="117"/>
    </row>
    <row r="29" spans="1:14" x14ac:dyDescent="0.2">
      <c r="D29" s="117" t="s">
        <v>384</v>
      </c>
      <c r="E29" s="117"/>
    </row>
    <row r="30" spans="1:14" x14ac:dyDescent="0.2">
      <c r="D30" s="117" t="s">
        <v>385</v>
      </c>
      <c r="E30" s="117" t="s">
        <v>452</v>
      </c>
      <c r="N30" s="112"/>
    </row>
    <row r="31" spans="1:14" x14ac:dyDescent="0.2">
      <c r="D31" s="117" t="s">
        <v>386</v>
      </c>
      <c r="E31" s="117" t="s">
        <v>453</v>
      </c>
    </row>
    <row r="32" spans="1:14" x14ac:dyDescent="0.2">
      <c r="D32" s="117" t="s">
        <v>471</v>
      </c>
      <c r="E32" s="117"/>
      <c r="N32" s="112"/>
    </row>
    <row r="33" spans="1:14" x14ac:dyDescent="0.2">
      <c r="N33" s="112"/>
    </row>
    <row r="36" spans="1:14" x14ac:dyDescent="0.2">
      <c r="A36" s="112"/>
    </row>
    <row r="37" spans="1:14" x14ac:dyDescent="0.2">
      <c r="A37" s="112"/>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workbookViewId="0">
      <selection activeCell="D13" sqref="D13"/>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15" customHeight="1" x14ac:dyDescent="0.2">
      <c r="A2" s="100" t="s">
        <v>91</v>
      </c>
      <c r="B2" s="57"/>
      <c r="C2" s="100" t="s">
        <v>23</v>
      </c>
      <c r="D2" s="20" t="s">
        <v>610</v>
      </c>
      <c r="G2" s="22"/>
      <c r="H2" s="22"/>
      <c r="I2" s="23"/>
      <c r="J2" s="23"/>
      <c r="K2" s="14"/>
      <c r="L2" s="14"/>
      <c r="M2" s="14"/>
      <c r="O2" s="15"/>
      <c r="Q2" s="14"/>
      <c r="T2" s="24"/>
      <c r="U2" s="24"/>
      <c r="V2" s="24"/>
    </row>
    <row r="3" spans="1:22" s="21" customFormat="1" x14ac:dyDescent="0.2">
      <c r="B3" s="24"/>
      <c r="C3" s="100" t="s">
        <v>28</v>
      </c>
      <c r="D3" s="20"/>
      <c r="G3" s="22"/>
      <c r="H3" s="22"/>
      <c r="I3" s="23"/>
      <c r="K3" s="14"/>
      <c r="L3" s="14"/>
      <c r="M3" s="14"/>
      <c r="O3" s="15"/>
      <c r="Q3" s="14"/>
      <c r="T3" s="24"/>
      <c r="U3" s="24"/>
      <c r="V3" s="24"/>
    </row>
    <row r="4" spans="1:22" ht="95.25" customHeight="1" x14ac:dyDescent="0.2">
      <c r="C4" s="25" t="s">
        <v>24</v>
      </c>
      <c r="D4" s="20" t="s">
        <v>601</v>
      </c>
    </row>
    <row r="5" spans="1:22" x14ac:dyDescent="0.2">
      <c r="C5" s="100" t="s">
        <v>25</v>
      </c>
      <c r="D5" s="122" t="s">
        <v>379</v>
      </c>
      <c r="E5" s="118" t="s">
        <v>473</v>
      </c>
    </row>
    <row r="6" spans="1:22" x14ac:dyDescent="0.2">
      <c r="C6" s="100" t="s">
        <v>26</v>
      </c>
      <c r="D6" s="122" t="s">
        <v>479</v>
      </c>
    </row>
    <row r="7" spans="1:22" x14ac:dyDescent="0.2">
      <c r="C7" s="19" t="s">
        <v>1</v>
      </c>
      <c r="D7" s="122" t="s">
        <v>480</v>
      </c>
    </row>
    <row r="8" spans="1:22" x14ac:dyDescent="0.2">
      <c r="C8" s="100" t="s">
        <v>267</v>
      </c>
      <c r="D8" s="20" t="s">
        <v>481</v>
      </c>
      <c r="E8" s="18"/>
      <c r="F8" s="18"/>
      <c r="G8" s="18"/>
      <c r="H8" s="18"/>
      <c r="I8" s="18"/>
      <c r="J8" s="18"/>
      <c r="K8" s="18"/>
      <c r="L8" s="18"/>
      <c r="M8" s="18"/>
      <c r="N8" s="18"/>
      <c r="O8" s="18"/>
      <c r="P8" s="18"/>
      <c r="Q8" s="18"/>
      <c r="R8" s="18"/>
      <c r="S8" s="18"/>
      <c r="T8" s="18"/>
      <c r="U8" s="18"/>
      <c r="V8" s="18"/>
    </row>
    <row r="9" spans="1:22" x14ac:dyDescent="0.2">
      <c r="C9" s="100" t="s">
        <v>268</v>
      </c>
      <c r="D9" s="20" t="s">
        <v>482</v>
      </c>
      <c r="E9" s="21"/>
      <c r="F9" s="21"/>
      <c r="G9" s="22"/>
      <c r="H9" s="22"/>
      <c r="I9" s="23"/>
      <c r="J9" s="23"/>
      <c r="K9" s="14"/>
      <c r="L9" s="14"/>
      <c r="M9" s="14"/>
      <c r="N9" s="21"/>
      <c r="O9" s="15"/>
      <c r="P9" s="21"/>
      <c r="Q9" s="14"/>
      <c r="R9" s="21"/>
      <c r="S9" s="21"/>
    </row>
    <row r="10" spans="1:22" x14ac:dyDescent="0.2">
      <c r="C10" s="100" t="s">
        <v>455</v>
      </c>
      <c r="D10" s="113" t="str">
        <f>VLOOKUP(D5,[1]Ontology!D:E,2,FALSE)</f>
        <v>1315 Genome and Biomedical Sciences Facility, 451 Health Sciences Drive, Davis, CA 95616</v>
      </c>
      <c r="E10" s="21"/>
      <c r="F10" s="21"/>
      <c r="G10" s="22"/>
      <c r="H10" s="22"/>
      <c r="I10" s="23"/>
      <c r="J10" s="21"/>
      <c r="K10" s="14"/>
      <c r="L10" s="14"/>
      <c r="M10" s="14"/>
      <c r="N10" s="21"/>
      <c r="O10" s="15"/>
      <c r="P10" s="21"/>
      <c r="Q10" s="14"/>
      <c r="R10" s="21"/>
      <c r="S10" s="21"/>
    </row>
    <row r="11" spans="1:22" x14ac:dyDescent="0.2">
      <c r="C11" s="100" t="s">
        <v>27</v>
      </c>
      <c r="D11" s="122" t="s">
        <v>483</v>
      </c>
    </row>
    <row r="12" spans="1:22" x14ac:dyDescent="0.2">
      <c r="C12" s="19" t="s">
        <v>3</v>
      </c>
      <c r="D12" s="122" t="s">
        <v>484</v>
      </c>
    </row>
    <row r="13" spans="1:22" x14ac:dyDescent="0.2">
      <c r="C13" s="100" t="s">
        <v>78</v>
      </c>
    </row>
    <row r="14" spans="1:22" x14ac:dyDescent="0.2">
      <c r="C14" s="19" t="s">
        <v>319</v>
      </c>
      <c r="D14" s="20"/>
    </row>
    <row r="15" spans="1:22" ht="15.75" customHeight="1" x14ac:dyDescent="0.2">
      <c r="C15" s="19" t="s">
        <v>320</v>
      </c>
      <c r="D15" s="20"/>
    </row>
    <row r="16" spans="1:22" x14ac:dyDescent="0.2">
      <c r="C16" s="19" t="s">
        <v>79</v>
      </c>
      <c r="D16" s="20"/>
    </row>
    <row r="17" spans="3:15" x14ac:dyDescent="0.2">
      <c r="C17" s="28"/>
    </row>
    <row r="18" spans="3:15" x14ac:dyDescent="0.2">
      <c r="C18" s="109"/>
    </row>
    <row r="23" spans="3:15" x14ac:dyDescent="0.2">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U110"/>
  <sheetViews>
    <sheetView tabSelected="1" zoomScaleNormal="100" workbookViewId="0">
      <selection activeCell="E12" sqref="E12"/>
    </sheetView>
  </sheetViews>
  <sheetFormatPr defaultColWidth="9.140625" defaultRowHeight="12.75" x14ac:dyDescent="0.2"/>
  <cols>
    <col min="1" max="1" width="39.42578125" style="37" bestFit="1" customWidth="1"/>
    <col min="2" max="2" width="12.28515625" style="37" bestFit="1" customWidth="1"/>
    <col min="3" max="3" width="23.7109375" bestFit="1" customWidth="1"/>
    <col min="4" max="4" width="31" style="37" bestFit="1" customWidth="1"/>
    <col min="5" max="5" width="24.140625" style="34" bestFit="1" customWidth="1"/>
    <col min="6" max="6" width="35.5703125" style="38" bestFit="1" customWidth="1"/>
    <col min="7" max="7" width="35.7109375" style="38" customWidth="1"/>
    <col min="8" max="8" width="33.42578125" style="38" bestFit="1" customWidth="1"/>
    <col min="9" max="9" width="21.85546875" style="38" customWidth="1"/>
    <col min="10" max="10" width="14.85546875" style="38" customWidth="1"/>
    <col min="11" max="11" width="12.140625" style="38" bestFit="1" customWidth="1"/>
    <col min="12" max="12" width="23.42578125" style="37" bestFit="1" customWidth="1"/>
    <col min="13" max="13" width="13.42578125" style="37" bestFit="1" customWidth="1"/>
    <col min="14" max="14" width="23.42578125" style="37" bestFit="1" customWidth="1"/>
    <col min="15" max="15" width="14.42578125" style="37" bestFit="1" customWidth="1"/>
    <col min="16" max="16" width="50.140625" style="37" customWidth="1"/>
    <col min="17" max="17" width="17.7109375" style="37" customWidth="1"/>
    <col min="18" max="18" width="14.42578125" style="37" customWidth="1"/>
    <col min="19" max="19" width="4.28515625" style="37" customWidth="1"/>
    <col min="20" max="20" width="11.28515625" style="37" customWidth="1"/>
    <col min="21" max="21" width="25.28515625" style="37" customWidth="1"/>
    <col min="22" max="16384" width="9.140625" style="37"/>
  </cols>
  <sheetData>
    <row r="1" spans="1:21" s="32" customFormat="1" ht="15" x14ac:dyDescent="0.2">
      <c r="A1" s="32" t="s">
        <v>260</v>
      </c>
      <c r="C1" s="110" t="s">
        <v>329</v>
      </c>
      <c r="D1" s="30" t="s">
        <v>81</v>
      </c>
      <c r="E1" s="31" t="s">
        <v>43</v>
      </c>
      <c r="F1" s="31" t="s">
        <v>257</v>
      </c>
      <c r="G1" s="129" t="s">
        <v>269</v>
      </c>
    </row>
    <row r="2" spans="1:21" s="34" customFormat="1" ht="15.75" x14ac:dyDescent="0.2">
      <c r="A2" s="82" t="s">
        <v>300</v>
      </c>
      <c r="C2" s="30" t="s">
        <v>328</v>
      </c>
      <c r="D2" s="101" t="s">
        <v>327</v>
      </c>
      <c r="E2" s="33" t="s">
        <v>49</v>
      </c>
      <c r="F2" s="33" t="s">
        <v>478</v>
      </c>
      <c r="G2" s="130" t="s">
        <v>611</v>
      </c>
      <c r="I2" s="132"/>
      <c r="J2" s="132"/>
      <c r="L2" s="35"/>
      <c r="N2" s="36"/>
      <c r="P2" s="35"/>
      <c r="S2" s="37"/>
      <c r="T2" s="37"/>
      <c r="U2" s="37"/>
    </row>
    <row r="3" spans="1:21" s="34" customFormat="1" ht="15.75" x14ac:dyDescent="0.2">
      <c r="A3" s="132"/>
      <c r="B3" s="132"/>
      <c r="C3" s="126" t="s">
        <v>555</v>
      </c>
      <c r="D3" s="126" t="s">
        <v>513</v>
      </c>
      <c r="E3" s="126" t="s">
        <v>553</v>
      </c>
      <c r="F3" s="127" t="s">
        <v>596</v>
      </c>
      <c r="G3" s="135">
        <v>212.5</v>
      </c>
      <c r="J3" s="133"/>
      <c r="K3" s="133"/>
      <c r="L3" s="35"/>
      <c r="N3" s="36"/>
      <c r="P3" s="35"/>
      <c r="S3" s="37"/>
      <c r="T3" s="37"/>
      <c r="U3" s="37"/>
    </row>
    <row r="4" spans="1:21" ht="15" x14ac:dyDescent="0.2">
      <c r="A4" s="131"/>
      <c r="B4" s="133"/>
      <c r="C4" s="126" t="s">
        <v>556</v>
      </c>
      <c r="D4" s="126" t="s">
        <v>514</v>
      </c>
      <c r="E4" s="126" t="s">
        <v>553</v>
      </c>
      <c r="F4" s="127" t="s">
        <v>596</v>
      </c>
      <c r="G4" s="135">
        <v>160.5</v>
      </c>
      <c r="H4" s="34"/>
      <c r="I4" s="37"/>
      <c r="J4" s="133"/>
      <c r="K4" s="133"/>
    </row>
    <row r="5" spans="1:21" ht="15" x14ac:dyDescent="0.2">
      <c r="A5" s="131"/>
      <c r="B5" s="133"/>
      <c r="C5" s="126" t="s">
        <v>557</v>
      </c>
      <c r="D5" s="126" t="s">
        <v>515</v>
      </c>
      <c r="E5" s="126" t="s">
        <v>553</v>
      </c>
      <c r="F5" s="127" t="s">
        <v>596</v>
      </c>
      <c r="G5" s="135">
        <v>155.19999999999999</v>
      </c>
      <c r="H5" s="34"/>
      <c r="I5" s="37"/>
      <c r="J5" s="133"/>
      <c r="K5" s="133"/>
    </row>
    <row r="6" spans="1:21" ht="15" x14ac:dyDescent="0.2">
      <c r="A6" s="131"/>
      <c r="B6" s="133"/>
      <c r="C6" s="126" t="s">
        <v>558</v>
      </c>
      <c r="D6" s="126" t="s">
        <v>516</v>
      </c>
      <c r="E6" s="126" t="s">
        <v>553</v>
      </c>
      <c r="F6" s="127" t="s">
        <v>596</v>
      </c>
      <c r="G6" s="135">
        <v>123.4</v>
      </c>
      <c r="H6" s="34"/>
      <c r="I6" s="37"/>
      <c r="J6" s="133"/>
      <c r="K6" s="133"/>
    </row>
    <row r="7" spans="1:21" ht="15" x14ac:dyDescent="0.2">
      <c r="A7" s="131"/>
      <c r="B7" s="133"/>
      <c r="C7" s="126" t="s">
        <v>559</v>
      </c>
      <c r="D7" s="126" t="s">
        <v>517</v>
      </c>
      <c r="E7" s="126" t="s">
        <v>553</v>
      </c>
      <c r="F7" s="128" t="s">
        <v>597</v>
      </c>
      <c r="G7" s="135">
        <v>169.5</v>
      </c>
      <c r="H7" s="34"/>
      <c r="I7" s="37"/>
      <c r="J7" s="133"/>
      <c r="K7" s="133"/>
    </row>
    <row r="8" spans="1:21" ht="15" x14ac:dyDescent="0.2">
      <c r="A8" s="131"/>
      <c r="B8" s="133"/>
      <c r="C8" s="126" t="s">
        <v>560</v>
      </c>
      <c r="D8" s="126" t="s">
        <v>518</v>
      </c>
      <c r="E8" s="126" t="s">
        <v>553</v>
      </c>
      <c r="F8" s="38" t="s">
        <v>597</v>
      </c>
      <c r="G8" s="135">
        <v>189.4</v>
      </c>
      <c r="H8" s="34"/>
      <c r="I8" s="37"/>
      <c r="J8" s="133"/>
      <c r="K8" s="133"/>
      <c r="L8" s="32"/>
      <c r="M8" s="32"/>
      <c r="N8" s="32"/>
      <c r="O8" s="32"/>
      <c r="P8" s="32"/>
      <c r="Q8" s="32"/>
      <c r="R8" s="32"/>
      <c r="S8" s="32"/>
      <c r="T8" s="32"/>
      <c r="U8" s="32"/>
    </row>
    <row r="9" spans="1:21" ht="15" x14ac:dyDescent="0.2">
      <c r="A9" s="131"/>
      <c r="B9" s="133"/>
      <c r="C9" s="126" t="s">
        <v>561</v>
      </c>
      <c r="D9" s="126" t="s">
        <v>519</v>
      </c>
      <c r="E9" s="126" t="s">
        <v>553</v>
      </c>
      <c r="F9" s="38" t="s">
        <v>597</v>
      </c>
      <c r="G9" s="135">
        <v>125.5</v>
      </c>
      <c r="H9" s="34"/>
      <c r="I9" s="37"/>
      <c r="J9" s="133"/>
      <c r="K9" s="133"/>
      <c r="L9" s="35"/>
      <c r="M9" s="34"/>
      <c r="N9" s="36"/>
      <c r="O9" s="34"/>
      <c r="P9" s="35"/>
      <c r="Q9" s="34"/>
      <c r="R9" s="34"/>
    </row>
    <row r="10" spans="1:21" ht="15" x14ac:dyDescent="0.2">
      <c r="A10" s="131"/>
      <c r="B10" s="133"/>
      <c r="C10" s="126" t="s">
        <v>562</v>
      </c>
      <c r="D10" s="126" t="s">
        <v>520</v>
      </c>
      <c r="E10" s="126" t="s">
        <v>553</v>
      </c>
      <c r="F10" s="38" t="s">
        <v>597</v>
      </c>
      <c r="G10" s="135">
        <v>131.19999999999999</v>
      </c>
      <c r="H10" s="34"/>
      <c r="I10" s="37"/>
      <c r="J10" s="133"/>
      <c r="K10" s="133"/>
      <c r="L10" s="35"/>
      <c r="M10" s="34"/>
      <c r="N10" s="36"/>
      <c r="O10" s="34"/>
      <c r="P10" s="35"/>
      <c r="Q10" s="34"/>
      <c r="R10" s="34"/>
    </row>
    <row r="11" spans="1:21" ht="15" x14ac:dyDescent="0.2">
      <c r="A11" s="131"/>
      <c r="B11" s="133"/>
      <c r="C11" s="126" t="s">
        <v>563</v>
      </c>
      <c r="D11" s="126" t="s">
        <v>521</v>
      </c>
      <c r="E11" s="126" t="s">
        <v>553</v>
      </c>
      <c r="F11" s="38" t="s">
        <v>598</v>
      </c>
      <c r="G11" s="135">
        <v>112.7</v>
      </c>
      <c r="H11" s="34"/>
      <c r="I11" s="37"/>
      <c r="J11" s="133"/>
      <c r="K11" s="133"/>
    </row>
    <row r="12" spans="1:21" ht="15" x14ac:dyDescent="0.2">
      <c r="A12" s="131"/>
      <c r="B12" s="133"/>
      <c r="C12" s="126" t="s">
        <v>564</v>
      </c>
      <c r="D12" s="126" t="s">
        <v>522</v>
      </c>
      <c r="E12" s="126" t="s">
        <v>553</v>
      </c>
      <c r="F12" s="38" t="s">
        <v>598</v>
      </c>
      <c r="G12" s="135">
        <v>116.1</v>
      </c>
      <c r="H12" s="34"/>
      <c r="I12" s="37"/>
      <c r="J12" s="133"/>
      <c r="K12" s="133"/>
    </row>
    <row r="13" spans="1:21" ht="15" x14ac:dyDescent="0.2">
      <c r="A13" s="131"/>
      <c r="B13" s="133"/>
      <c r="C13" s="126" t="s">
        <v>565</v>
      </c>
      <c r="D13" s="126" t="s">
        <v>523</v>
      </c>
      <c r="E13" s="126" t="s">
        <v>553</v>
      </c>
      <c r="F13" s="38" t="s">
        <v>598</v>
      </c>
      <c r="G13" s="135">
        <v>125.6</v>
      </c>
      <c r="H13" s="34"/>
      <c r="I13" s="37"/>
      <c r="J13" s="133"/>
      <c r="K13" s="133"/>
    </row>
    <row r="14" spans="1:21" ht="15" x14ac:dyDescent="0.2">
      <c r="A14" s="131"/>
      <c r="B14" s="133"/>
      <c r="C14" s="126" t="s">
        <v>566</v>
      </c>
      <c r="D14" s="126" t="s">
        <v>524</v>
      </c>
      <c r="E14" s="126" t="s">
        <v>553</v>
      </c>
      <c r="F14" s="38" t="s">
        <v>598</v>
      </c>
      <c r="G14" s="135">
        <v>121</v>
      </c>
      <c r="H14" s="34"/>
      <c r="I14" s="37"/>
      <c r="J14" s="133"/>
      <c r="K14" s="133"/>
    </row>
    <row r="15" spans="1:21" ht="15" x14ac:dyDescent="0.2">
      <c r="A15" s="131"/>
      <c r="B15" s="133"/>
      <c r="C15" s="126" t="s">
        <v>567</v>
      </c>
      <c r="D15" s="126" t="s">
        <v>525</v>
      </c>
      <c r="E15" s="126" t="s">
        <v>553</v>
      </c>
      <c r="F15" s="38" t="s">
        <v>599</v>
      </c>
      <c r="G15" s="135">
        <v>157.9</v>
      </c>
      <c r="H15" s="34"/>
      <c r="I15" s="37"/>
      <c r="J15" s="133"/>
      <c r="K15" s="133"/>
    </row>
    <row r="16" spans="1:21" ht="15" x14ac:dyDescent="0.2">
      <c r="A16" s="131"/>
      <c r="B16" s="133"/>
      <c r="C16" s="126" t="s">
        <v>568</v>
      </c>
      <c r="D16" s="126" t="s">
        <v>526</v>
      </c>
      <c r="E16" s="126" t="s">
        <v>553</v>
      </c>
      <c r="F16" s="38" t="s">
        <v>599</v>
      </c>
      <c r="G16" s="135">
        <v>147.9</v>
      </c>
      <c r="H16" s="34"/>
      <c r="I16" s="37"/>
      <c r="J16" s="133"/>
      <c r="K16" s="133"/>
    </row>
    <row r="17" spans="1:11" ht="15" x14ac:dyDescent="0.2">
      <c r="A17" s="131"/>
      <c r="B17" s="133"/>
      <c r="C17" s="126" t="s">
        <v>569</v>
      </c>
      <c r="D17" s="126" t="s">
        <v>527</v>
      </c>
      <c r="E17" s="126" t="s">
        <v>553</v>
      </c>
      <c r="F17" s="38" t="s">
        <v>599</v>
      </c>
      <c r="G17" s="135">
        <v>130.6</v>
      </c>
      <c r="H17" s="34"/>
      <c r="I17" s="37"/>
      <c r="J17" s="133"/>
      <c r="K17" s="133"/>
    </row>
    <row r="18" spans="1:11" ht="15" x14ac:dyDescent="0.2">
      <c r="A18" s="131"/>
      <c r="B18" s="133"/>
      <c r="C18" s="126" t="s">
        <v>570</v>
      </c>
      <c r="D18" s="126" t="s">
        <v>528</v>
      </c>
      <c r="E18" s="126" t="s">
        <v>553</v>
      </c>
      <c r="F18" s="38" t="s">
        <v>599</v>
      </c>
      <c r="G18" s="135">
        <v>137.6</v>
      </c>
      <c r="H18" s="34"/>
      <c r="I18" s="37"/>
      <c r="J18" s="133"/>
      <c r="K18" s="133"/>
    </row>
    <row r="19" spans="1:11" ht="15" x14ac:dyDescent="0.2">
      <c r="A19" s="131"/>
      <c r="B19" s="133"/>
      <c r="C19" s="126" t="s">
        <v>571</v>
      </c>
      <c r="D19" s="126" t="s">
        <v>529</v>
      </c>
      <c r="E19" s="126" t="s">
        <v>553</v>
      </c>
      <c r="F19" s="38" t="s">
        <v>600</v>
      </c>
      <c r="G19" s="135">
        <v>175.6</v>
      </c>
      <c r="H19" s="34"/>
      <c r="I19" s="37"/>
      <c r="J19" s="133"/>
      <c r="K19" s="133"/>
    </row>
    <row r="20" spans="1:11" ht="15" x14ac:dyDescent="0.2">
      <c r="A20" s="131"/>
      <c r="B20" s="133"/>
      <c r="C20" s="126" t="s">
        <v>572</v>
      </c>
      <c r="D20" s="126" t="s">
        <v>530</v>
      </c>
      <c r="E20" s="126" t="s">
        <v>553</v>
      </c>
      <c r="F20" s="38" t="s">
        <v>600</v>
      </c>
      <c r="G20" s="135">
        <v>187.4</v>
      </c>
      <c r="H20" s="34"/>
      <c r="I20" s="37"/>
      <c r="J20" s="133"/>
      <c r="K20" s="133"/>
    </row>
    <row r="21" spans="1:11" ht="15" x14ac:dyDescent="0.2">
      <c r="A21" s="131"/>
      <c r="B21" s="133"/>
      <c r="C21" s="126" t="s">
        <v>573</v>
      </c>
      <c r="D21" s="126" t="s">
        <v>531</v>
      </c>
      <c r="E21" s="126" t="s">
        <v>553</v>
      </c>
      <c r="F21" s="38" t="s">
        <v>600</v>
      </c>
      <c r="G21" s="135">
        <v>102.5</v>
      </c>
      <c r="H21" s="34"/>
      <c r="I21" s="37"/>
      <c r="J21" s="133"/>
      <c r="K21" s="133"/>
    </row>
    <row r="22" spans="1:11" ht="15" x14ac:dyDescent="0.2">
      <c r="A22" s="131"/>
      <c r="B22" s="133"/>
      <c r="C22" s="126" t="s">
        <v>574</v>
      </c>
      <c r="D22" s="126" t="s">
        <v>532</v>
      </c>
      <c r="E22" s="126" t="s">
        <v>553</v>
      </c>
      <c r="F22" s="38" t="s">
        <v>600</v>
      </c>
      <c r="G22" s="135">
        <v>115.2</v>
      </c>
      <c r="H22" s="34"/>
      <c r="I22" s="37"/>
      <c r="J22" s="133"/>
      <c r="K22" s="133"/>
    </row>
    <row r="23" spans="1:11" ht="15" x14ac:dyDescent="0.2">
      <c r="A23" s="131"/>
      <c r="B23" s="133"/>
      <c r="C23" s="126" t="s">
        <v>575</v>
      </c>
      <c r="D23" s="126" t="s">
        <v>533</v>
      </c>
      <c r="E23" s="126" t="s">
        <v>554</v>
      </c>
      <c r="F23" s="127" t="s">
        <v>596</v>
      </c>
      <c r="G23" s="135">
        <v>51.8</v>
      </c>
      <c r="H23" s="34"/>
      <c r="I23" s="37"/>
      <c r="J23" s="133"/>
      <c r="K23" s="133"/>
    </row>
    <row r="24" spans="1:11" ht="15" x14ac:dyDescent="0.2">
      <c r="A24" s="131"/>
      <c r="B24" s="133"/>
      <c r="C24" s="126" t="s">
        <v>576</v>
      </c>
      <c r="D24" s="126" t="s">
        <v>534</v>
      </c>
      <c r="E24" s="126" t="s">
        <v>554</v>
      </c>
      <c r="F24" s="127" t="s">
        <v>596</v>
      </c>
      <c r="G24" s="135">
        <v>88.4</v>
      </c>
      <c r="H24" s="34"/>
      <c r="I24" s="37"/>
      <c r="J24" s="133"/>
      <c r="K24" s="133"/>
    </row>
    <row r="25" spans="1:11" ht="15" x14ac:dyDescent="0.2">
      <c r="A25" s="131"/>
      <c r="B25" s="133"/>
      <c r="C25" s="126" t="s">
        <v>577</v>
      </c>
      <c r="D25" s="126" t="s">
        <v>535</v>
      </c>
      <c r="E25" s="126" t="s">
        <v>554</v>
      </c>
      <c r="F25" s="127" t="s">
        <v>596</v>
      </c>
      <c r="G25" s="135">
        <v>98.7</v>
      </c>
      <c r="H25" s="34"/>
      <c r="I25" s="37"/>
      <c r="J25" s="133"/>
      <c r="K25" s="133"/>
    </row>
    <row r="26" spans="1:11" ht="15" x14ac:dyDescent="0.2">
      <c r="A26" s="131"/>
      <c r="B26" s="133"/>
      <c r="C26" s="126" t="s">
        <v>578</v>
      </c>
      <c r="D26" s="126" t="s">
        <v>536</v>
      </c>
      <c r="E26" s="126" t="s">
        <v>554</v>
      </c>
      <c r="F26" s="127" t="s">
        <v>596</v>
      </c>
      <c r="G26" s="135">
        <v>74.2</v>
      </c>
      <c r="H26" s="34"/>
      <c r="I26" s="37"/>
      <c r="J26" s="133"/>
      <c r="K26" s="133"/>
    </row>
    <row r="27" spans="1:11" ht="15" x14ac:dyDescent="0.2">
      <c r="A27" s="131"/>
      <c r="B27" s="133"/>
      <c r="C27" s="126" t="s">
        <v>579</v>
      </c>
      <c r="D27" s="126" t="s">
        <v>537</v>
      </c>
      <c r="E27" s="126" t="s">
        <v>554</v>
      </c>
      <c r="F27" s="38" t="s">
        <v>597</v>
      </c>
      <c r="G27" s="135">
        <v>80.5</v>
      </c>
      <c r="H27" s="34"/>
      <c r="I27" s="37"/>
      <c r="J27" s="133"/>
      <c r="K27" s="133"/>
    </row>
    <row r="28" spans="1:11" ht="15" x14ac:dyDescent="0.2">
      <c r="A28" s="131"/>
      <c r="B28" s="133"/>
      <c r="C28" s="126" t="s">
        <v>580</v>
      </c>
      <c r="D28" s="126" t="s">
        <v>538</v>
      </c>
      <c r="E28" s="126" t="s">
        <v>554</v>
      </c>
      <c r="F28" s="38" t="s">
        <v>597</v>
      </c>
      <c r="G28" s="135">
        <v>95.4</v>
      </c>
      <c r="H28" s="34"/>
      <c r="I28" s="37"/>
      <c r="J28" s="133"/>
      <c r="K28" s="133"/>
    </row>
    <row r="29" spans="1:11" ht="15" x14ac:dyDescent="0.2">
      <c r="A29" s="131"/>
      <c r="B29" s="133"/>
      <c r="C29" s="126" t="s">
        <v>581</v>
      </c>
      <c r="D29" s="126" t="s">
        <v>539</v>
      </c>
      <c r="E29" s="126" t="s">
        <v>554</v>
      </c>
      <c r="F29" s="38" t="s">
        <v>597</v>
      </c>
      <c r="G29" s="135">
        <v>136.1</v>
      </c>
      <c r="H29" s="34"/>
      <c r="I29" s="37"/>
      <c r="J29" s="133"/>
      <c r="K29" s="133"/>
    </row>
    <row r="30" spans="1:11" ht="15" x14ac:dyDescent="0.2">
      <c r="A30" s="131"/>
      <c r="B30" s="133"/>
      <c r="C30" s="126" t="s">
        <v>582</v>
      </c>
      <c r="D30" s="126" t="s">
        <v>540</v>
      </c>
      <c r="E30" s="126" t="s">
        <v>554</v>
      </c>
      <c r="F30" s="38" t="s">
        <v>597</v>
      </c>
      <c r="G30" s="135">
        <v>239</v>
      </c>
      <c r="H30" s="34"/>
      <c r="I30" s="37"/>
      <c r="J30" s="133"/>
      <c r="K30" s="133"/>
    </row>
    <row r="31" spans="1:11" ht="15" x14ac:dyDescent="0.2">
      <c r="A31" s="131"/>
      <c r="B31" s="133"/>
      <c r="C31" s="126" t="s">
        <v>583</v>
      </c>
      <c r="D31" s="126" t="s">
        <v>541</v>
      </c>
      <c r="E31" s="126" t="s">
        <v>554</v>
      </c>
      <c r="F31" s="38" t="s">
        <v>598</v>
      </c>
      <c r="G31" s="135">
        <v>139.4</v>
      </c>
      <c r="H31" s="34"/>
      <c r="I31" s="37"/>
      <c r="J31" s="133"/>
      <c r="K31" s="133"/>
    </row>
    <row r="32" spans="1:11" ht="15" x14ac:dyDescent="0.2">
      <c r="A32" s="131"/>
      <c r="B32" s="133"/>
      <c r="C32" s="126" t="s">
        <v>584</v>
      </c>
      <c r="D32" s="126" t="s">
        <v>542</v>
      </c>
      <c r="E32" s="126" t="s">
        <v>554</v>
      </c>
      <c r="F32" s="38" t="s">
        <v>598</v>
      </c>
      <c r="G32" s="135">
        <v>69.400000000000006</v>
      </c>
      <c r="H32" s="34"/>
      <c r="I32" s="37"/>
      <c r="J32" s="133"/>
      <c r="K32" s="133"/>
    </row>
    <row r="33" spans="1:11" ht="15" x14ac:dyDescent="0.2">
      <c r="A33" s="131"/>
      <c r="B33" s="133"/>
      <c r="C33" s="126" t="s">
        <v>585</v>
      </c>
      <c r="D33" s="126" t="s">
        <v>543</v>
      </c>
      <c r="E33" s="126" t="s">
        <v>554</v>
      </c>
      <c r="F33" s="38" t="s">
        <v>598</v>
      </c>
      <c r="G33" s="135">
        <v>79.7</v>
      </c>
      <c r="H33" s="34"/>
      <c r="I33" s="37"/>
      <c r="J33" s="133"/>
      <c r="K33" s="133"/>
    </row>
    <row r="34" spans="1:11" ht="15" x14ac:dyDescent="0.2">
      <c r="A34" s="131"/>
      <c r="B34" s="133"/>
      <c r="C34" s="126" t="s">
        <v>586</v>
      </c>
      <c r="D34" s="126" t="s">
        <v>544</v>
      </c>
      <c r="E34" s="126" t="s">
        <v>554</v>
      </c>
      <c r="F34" s="38" t="s">
        <v>598</v>
      </c>
      <c r="G34" s="135">
        <v>144.4</v>
      </c>
      <c r="H34" s="34"/>
      <c r="I34" s="37"/>
      <c r="J34" s="133"/>
      <c r="K34" s="133"/>
    </row>
    <row r="35" spans="1:11" ht="15" x14ac:dyDescent="0.2">
      <c r="A35" s="131"/>
      <c r="B35" s="133"/>
      <c r="C35" s="126" t="s">
        <v>587</v>
      </c>
      <c r="D35" s="126" t="s">
        <v>545</v>
      </c>
      <c r="E35" s="126" t="s">
        <v>554</v>
      </c>
      <c r="F35" s="38" t="s">
        <v>599</v>
      </c>
      <c r="G35" s="135">
        <v>158.6</v>
      </c>
      <c r="H35" s="34"/>
      <c r="I35" s="37"/>
      <c r="J35" s="134"/>
      <c r="K35" s="133"/>
    </row>
    <row r="36" spans="1:11" ht="15" x14ac:dyDescent="0.2">
      <c r="A36" s="131"/>
      <c r="B36" s="134"/>
      <c r="C36" s="126" t="s">
        <v>588</v>
      </c>
      <c r="D36" s="126" t="s">
        <v>546</v>
      </c>
      <c r="E36" s="126" t="s">
        <v>554</v>
      </c>
      <c r="F36" s="38" t="s">
        <v>599</v>
      </c>
      <c r="G36" s="135">
        <v>91.6</v>
      </c>
      <c r="H36" s="34"/>
      <c r="I36" s="37"/>
      <c r="J36" s="134"/>
      <c r="K36" s="133"/>
    </row>
    <row r="37" spans="1:11" ht="15" x14ac:dyDescent="0.2">
      <c r="A37" s="131"/>
      <c r="B37" s="134"/>
      <c r="C37" s="126" t="s">
        <v>589</v>
      </c>
      <c r="D37" s="126" t="s">
        <v>547</v>
      </c>
      <c r="E37" s="126" t="s">
        <v>554</v>
      </c>
      <c r="F37" s="38" t="s">
        <v>599</v>
      </c>
      <c r="G37" s="135">
        <v>132.19999999999999</v>
      </c>
      <c r="H37" s="34"/>
      <c r="I37" s="37"/>
      <c r="J37" s="134"/>
      <c r="K37" s="133"/>
    </row>
    <row r="38" spans="1:11" ht="15" x14ac:dyDescent="0.2">
      <c r="A38" s="131"/>
      <c r="B38" s="134"/>
      <c r="C38" s="126" t="s">
        <v>590</v>
      </c>
      <c r="D38" s="126" t="s">
        <v>548</v>
      </c>
      <c r="E38" s="126" t="s">
        <v>554</v>
      </c>
      <c r="F38" s="38" t="s">
        <v>599</v>
      </c>
      <c r="G38" s="135">
        <v>133.69999999999999</v>
      </c>
      <c r="H38" s="34"/>
      <c r="I38" s="37"/>
      <c r="J38" s="134"/>
      <c r="K38" s="133"/>
    </row>
    <row r="39" spans="1:11" ht="15" x14ac:dyDescent="0.2">
      <c r="A39" s="131"/>
      <c r="B39" s="134"/>
      <c r="C39" s="126" t="s">
        <v>591</v>
      </c>
      <c r="D39" s="126" t="s">
        <v>549</v>
      </c>
      <c r="E39" s="126" t="s">
        <v>554</v>
      </c>
      <c r="F39" s="38" t="s">
        <v>600</v>
      </c>
      <c r="G39" s="135">
        <v>94.5</v>
      </c>
      <c r="H39" s="34"/>
      <c r="I39" s="37"/>
      <c r="J39" s="134"/>
      <c r="K39" s="133"/>
    </row>
    <row r="40" spans="1:11" ht="15" x14ac:dyDescent="0.2">
      <c r="A40" s="131"/>
      <c r="B40" s="134"/>
      <c r="C40" s="126" t="s">
        <v>592</v>
      </c>
      <c r="D40" s="126" t="s">
        <v>550</v>
      </c>
      <c r="E40" s="126" t="s">
        <v>554</v>
      </c>
      <c r="F40" s="38" t="s">
        <v>600</v>
      </c>
      <c r="G40" s="135">
        <v>39.700000000000003</v>
      </c>
      <c r="H40" s="34"/>
      <c r="I40" s="131"/>
      <c r="J40" s="134"/>
      <c r="K40" s="133"/>
    </row>
    <row r="41" spans="1:11" ht="15" x14ac:dyDescent="0.2">
      <c r="A41" s="131"/>
      <c r="B41" s="134"/>
      <c r="C41" s="126" t="s">
        <v>593</v>
      </c>
      <c r="D41" s="126" t="s">
        <v>551</v>
      </c>
      <c r="E41" s="126" t="s">
        <v>554</v>
      </c>
      <c r="F41" s="38" t="s">
        <v>600</v>
      </c>
      <c r="G41" s="135">
        <v>135.5</v>
      </c>
      <c r="H41" s="34"/>
      <c r="I41" s="37"/>
      <c r="J41" s="134"/>
      <c r="K41" s="133"/>
    </row>
    <row r="42" spans="1:11" ht="15" x14ac:dyDescent="0.2">
      <c r="A42" s="131"/>
      <c r="B42" s="134"/>
      <c r="C42" s="126" t="s">
        <v>594</v>
      </c>
      <c r="D42" s="126" t="s">
        <v>552</v>
      </c>
      <c r="E42" s="126" t="s">
        <v>554</v>
      </c>
      <c r="F42" s="38" t="s">
        <v>600</v>
      </c>
      <c r="G42" s="135">
        <v>94.1</v>
      </c>
      <c r="H42" s="34"/>
      <c r="I42" s="37"/>
      <c r="J42" s="134"/>
      <c r="K42" s="133"/>
    </row>
    <row r="43" spans="1:11" ht="15" x14ac:dyDescent="0.2">
      <c r="A43" s="131"/>
      <c r="B43" s="134"/>
      <c r="C43" s="34"/>
      <c r="D43" s="103"/>
      <c r="E43" s="102"/>
    </row>
    <row r="44" spans="1:11" x14ac:dyDescent="0.2">
      <c r="C44" s="34"/>
      <c r="D44" s="103"/>
      <c r="E44" s="102"/>
    </row>
    <row r="45" spans="1:11" x14ac:dyDescent="0.2">
      <c r="C45" s="34"/>
      <c r="D45" s="103"/>
      <c r="E45" s="102"/>
    </row>
    <row r="46" spans="1:11" x14ac:dyDescent="0.2">
      <c r="C46" s="34"/>
      <c r="D46" s="103"/>
      <c r="E46" s="102"/>
    </row>
    <row r="47" spans="1:11" x14ac:dyDescent="0.2">
      <c r="C47" s="34"/>
      <c r="D47" s="103"/>
      <c r="E47" s="102"/>
    </row>
    <row r="48" spans="1:11" x14ac:dyDescent="0.2">
      <c r="C48" s="34"/>
      <c r="D48" s="103"/>
      <c r="E48" s="102"/>
    </row>
    <row r="49" spans="3:5" x14ac:dyDescent="0.2">
      <c r="C49" s="34"/>
      <c r="D49" s="103"/>
      <c r="E49" s="102"/>
    </row>
    <row r="50" spans="3:5" x14ac:dyDescent="0.2">
      <c r="C50" s="34"/>
      <c r="D50" s="103"/>
      <c r="E50" s="102"/>
    </row>
    <row r="51" spans="3:5" x14ac:dyDescent="0.2">
      <c r="C51" s="34"/>
      <c r="D51" s="103"/>
      <c r="E51" s="102"/>
    </row>
    <row r="52" spans="3:5" x14ac:dyDescent="0.2">
      <c r="C52" s="34"/>
      <c r="D52" s="103"/>
      <c r="E52" s="102"/>
    </row>
    <row r="53" spans="3:5" x14ac:dyDescent="0.2">
      <c r="C53" s="34"/>
      <c r="D53" s="103"/>
      <c r="E53" s="102"/>
    </row>
    <row r="54" spans="3:5" x14ac:dyDescent="0.2">
      <c r="C54" s="34"/>
      <c r="D54" s="103"/>
      <c r="E54" s="102"/>
    </row>
    <row r="55" spans="3:5" x14ac:dyDescent="0.2">
      <c r="C55" s="34"/>
      <c r="D55" s="103"/>
      <c r="E55" s="102"/>
    </row>
    <row r="56" spans="3:5" x14ac:dyDescent="0.2">
      <c r="C56" s="34"/>
      <c r="D56" s="103"/>
      <c r="E56" s="102"/>
    </row>
    <row r="57" spans="3:5" x14ac:dyDescent="0.2">
      <c r="C57" s="34"/>
      <c r="D57" s="103"/>
      <c r="E57" s="102"/>
    </row>
    <row r="58" spans="3:5" x14ac:dyDescent="0.2">
      <c r="C58" s="34"/>
      <c r="D58" s="103"/>
      <c r="E58" s="102"/>
    </row>
    <row r="59" spans="3:5" x14ac:dyDescent="0.2">
      <c r="C59" s="34"/>
      <c r="D59" s="103"/>
      <c r="E59" s="102"/>
    </row>
    <row r="60" spans="3:5" x14ac:dyDescent="0.2">
      <c r="C60" s="34"/>
      <c r="D60" s="103"/>
      <c r="E60" s="102"/>
    </row>
    <row r="61" spans="3:5" x14ac:dyDescent="0.2">
      <c r="C61" s="34"/>
      <c r="D61" s="103"/>
      <c r="E61" s="102"/>
    </row>
    <row r="62" spans="3:5" x14ac:dyDescent="0.2">
      <c r="C62" s="34"/>
      <c r="D62" s="103"/>
      <c r="E62" s="102"/>
    </row>
    <row r="63" spans="3:5" x14ac:dyDescent="0.2">
      <c r="C63" s="34"/>
      <c r="E63" s="102"/>
    </row>
    <row r="64" spans="3:5" x14ac:dyDescent="0.2">
      <c r="C64" s="34"/>
      <c r="E64" s="102"/>
    </row>
    <row r="65" spans="3:5" x14ac:dyDescent="0.2">
      <c r="C65" s="34"/>
      <c r="E65" s="102"/>
    </row>
    <row r="66" spans="3:5" x14ac:dyDescent="0.2">
      <c r="C66" s="34"/>
      <c r="E66" s="102"/>
    </row>
    <row r="67" spans="3:5" x14ac:dyDescent="0.2">
      <c r="C67" s="34"/>
      <c r="E67" s="102"/>
    </row>
    <row r="68" spans="3:5" x14ac:dyDescent="0.2">
      <c r="C68" s="34"/>
      <c r="E68" s="102"/>
    </row>
    <row r="69" spans="3:5" x14ac:dyDescent="0.2">
      <c r="C69" s="34"/>
      <c r="E69" s="102"/>
    </row>
    <row r="70" spans="3:5" x14ac:dyDescent="0.2">
      <c r="C70" s="34"/>
      <c r="E70" s="102"/>
    </row>
    <row r="71" spans="3:5" x14ac:dyDescent="0.2">
      <c r="C71" s="34"/>
      <c r="E71" s="102"/>
    </row>
    <row r="72" spans="3:5" x14ac:dyDescent="0.2">
      <c r="C72" s="34"/>
      <c r="E72" s="102"/>
    </row>
    <row r="73" spans="3:5" x14ac:dyDescent="0.2">
      <c r="C73" s="34"/>
      <c r="E73" s="102"/>
    </row>
    <row r="74" spans="3:5" x14ac:dyDescent="0.2">
      <c r="C74" s="34"/>
      <c r="E74" s="102"/>
    </row>
    <row r="75" spans="3:5" x14ac:dyDescent="0.2">
      <c r="C75" s="34"/>
      <c r="E75" s="102"/>
    </row>
    <row r="76" spans="3:5" x14ac:dyDescent="0.2">
      <c r="C76" s="34"/>
      <c r="E76" s="102"/>
    </row>
    <row r="77" spans="3:5" x14ac:dyDescent="0.2">
      <c r="C77" s="34"/>
      <c r="E77" s="102"/>
    </row>
    <row r="78" spans="3:5" x14ac:dyDescent="0.2">
      <c r="C78" s="34"/>
      <c r="E78" s="102"/>
    </row>
    <row r="79" spans="3:5" x14ac:dyDescent="0.2">
      <c r="C79" s="34"/>
      <c r="E79" s="102"/>
    </row>
    <row r="80" spans="3:5" x14ac:dyDescent="0.2">
      <c r="C80" s="34"/>
      <c r="E80" s="102"/>
    </row>
    <row r="81" spans="3:5" x14ac:dyDescent="0.2">
      <c r="C81" s="34"/>
      <c r="E81" s="102"/>
    </row>
    <row r="82" spans="3:5" x14ac:dyDescent="0.2">
      <c r="C82" s="34"/>
      <c r="E82" s="102"/>
    </row>
    <row r="83" spans="3:5" x14ac:dyDescent="0.2">
      <c r="C83" s="34"/>
      <c r="E83" s="102"/>
    </row>
    <row r="84" spans="3:5" x14ac:dyDescent="0.2">
      <c r="C84" s="34"/>
      <c r="E84" s="102"/>
    </row>
    <row r="85" spans="3:5" x14ac:dyDescent="0.2">
      <c r="C85" s="34"/>
      <c r="E85" s="102"/>
    </row>
    <row r="86" spans="3:5" x14ac:dyDescent="0.2">
      <c r="C86" s="34"/>
      <c r="E86" s="102"/>
    </row>
    <row r="87" spans="3:5" x14ac:dyDescent="0.2">
      <c r="C87" s="34"/>
      <c r="E87" s="102"/>
    </row>
    <row r="88" spans="3:5" x14ac:dyDescent="0.2">
      <c r="C88" s="34"/>
      <c r="E88" s="102"/>
    </row>
    <row r="89" spans="3:5" x14ac:dyDescent="0.2">
      <c r="C89" s="34"/>
      <c r="E89" s="102"/>
    </row>
    <row r="90" spans="3:5" x14ac:dyDescent="0.2">
      <c r="C90" s="34"/>
      <c r="E90" s="102"/>
    </row>
    <row r="91" spans="3:5" x14ac:dyDescent="0.2">
      <c r="C91" s="34"/>
      <c r="E91" s="102"/>
    </row>
    <row r="92" spans="3:5" x14ac:dyDescent="0.2">
      <c r="C92" s="34"/>
      <c r="E92" s="102"/>
    </row>
    <row r="93" spans="3:5" x14ac:dyDescent="0.2">
      <c r="C93" s="34"/>
      <c r="E93" s="102"/>
    </row>
    <row r="94" spans="3:5" x14ac:dyDescent="0.2">
      <c r="C94" s="34"/>
      <c r="E94" s="102"/>
    </row>
    <row r="95" spans="3:5" x14ac:dyDescent="0.2">
      <c r="C95" s="34"/>
      <c r="E95" s="102"/>
    </row>
    <row r="96" spans="3:5" x14ac:dyDescent="0.2">
      <c r="C96" s="34"/>
      <c r="E96" s="102"/>
    </row>
    <row r="97" spans="3:5" x14ac:dyDescent="0.2">
      <c r="C97" s="34"/>
      <c r="E97" s="102"/>
    </row>
    <row r="98" spans="3:5" x14ac:dyDescent="0.2">
      <c r="C98" s="34"/>
      <c r="E98" s="102"/>
    </row>
    <row r="99" spans="3:5" x14ac:dyDescent="0.2">
      <c r="C99" s="34"/>
      <c r="E99" s="102"/>
    </row>
    <row r="100" spans="3:5" x14ac:dyDescent="0.2">
      <c r="C100" s="34"/>
      <c r="E100" s="102"/>
    </row>
    <row r="101" spans="3:5" x14ac:dyDescent="0.2">
      <c r="C101" s="34"/>
      <c r="E101" s="102"/>
    </row>
    <row r="102" spans="3:5" x14ac:dyDescent="0.2">
      <c r="C102" s="34"/>
      <c r="E102" s="102"/>
    </row>
    <row r="103" spans="3:5" x14ac:dyDescent="0.2">
      <c r="C103" s="34"/>
      <c r="E103" s="102"/>
    </row>
    <row r="104" spans="3:5" x14ac:dyDescent="0.2">
      <c r="C104" s="34"/>
      <c r="E104" s="102"/>
    </row>
    <row r="105" spans="3:5" x14ac:dyDescent="0.2">
      <c r="C105" s="34"/>
      <c r="E105" s="102"/>
    </row>
    <row r="106" spans="3:5" x14ac:dyDescent="0.2">
      <c r="C106" s="34"/>
      <c r="E106" s="102"/>
    </row>
    <row r="107" spans="3:5" x14ac:dyDescent="0.2">
      <c r="C107" s="34"/>
      <c r="E107" s="102"/>
    </row>
    <row r="108" spans="3:5" x14ac:dyDescent="0.2">
      <c r="C108" s="34"/>
      <c r="E108" s="102"/>
    </row>
    <row r="109" spans="3:5" x14ac:dyDescent="0.2">
      <c r="C109" s="34"/>
      <c r="E109" s="102"/>
    </row>
    <row r="110" spans="3:5" x14ac:dyDescent="0.2">
      <c r="C110" s="34"/>
      <c r="E110" s="10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topLeftCell="B1" zoomScaleNormal="100" zoomScalePageLayoutView="125" workbookViewId="0">
      <selection activeCell="D36" sqref="D36"/>
    </sheetView>
  </sheetViews>
  <sheetFormatPr defaultColWidth="9.140625" defaultRowHeight="12.75" x14ac:dyDescent="0.2"/>
  <cols>
    <col min="1" max="1" width="20" style="37" customWidth="1"/>
    <col min="2" max="2" width="4.42578125" style="37" customWidth="1"/>
    <col min="3" max="3" width="41.42578125" style="37" customWidth="1"/>
    <col min="4" max="4" width="68.2851562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42578125" style="37" bestFit="1" customWidth="1"/>
    <col min="12" max="12" width="14.42578125" style="37" bestFit="1" customWidth="1"/>
    <col min="13" max="13" width="50.140625" style="37" customWidth="1"/>
    <col min="14" max="14" width="17.7109375" style="37" customWidth="1"/>
    <col min="15" max="15" width="14.42578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258</v>
      </c>
      <c r="D1" s="41" t="s">
        <v>259</v>
      </c>
    </row>
    <row r="2" spans="1:18" s="21" customFormat="1" ht="16.5" customHeight="1" x14ac:dyDescent="0.2">
      <c r="A2" s="98" t="s">
        <v>91</v>
      </c>
      <c r="B2" s="57"/>
      <c r="C2" s="98" t="s">
        <v>249</v>
      </c>
      <c r="D2" s="20" t="s">
        <v>607</v>
      </c>
      <c r="E2" s="23"/>
      <c r="F2" s="23"/>
      <c r="G2" s="14"/>
      <c r="H2" s="14"/>
      <c r="I2" s="14"/>
      <c r="K2" s="15"/>
      <c r="M2" s="14"/>
      <c r="P2" s="24"/>
      <c r="Q2" s="24"/>
      <c r="R2" s="24"/>
    </row>
    <row r="3" spans="1:18" s="21" customFormat="1" x14ac:dyDescent="0.2">
      <c r="B3" s="57"/>
      <c r="C3" s="98" t="s">
        <v>82</v>
      </c>
      <c r="D3" s="115" t="s">
        <v>348</v>
      </c>
      <c r="E3" s="118" t="s">
        <v>474</v>
      </c>
      <c r="G3" s="14"/>
      <c r="H3" s="14"/>
      <c r="I3" s="14"/>
      <c r="K3" s="15"/>
      <c r="M3" s="14"/>
      <c r="P3" s="24"/>
      <c r="Q3" s="24"/>
      <c r="R3" s="24"/>
    </row>
    <row r="4" spans="1:18" s="24" customFormat="1" ht="15" x14ac:dyDescent="0.2">
      <c r="B4" s="26"/>
      <c r="C4" s="43" t="s">
        <v>4</v>
      </c>
      <c r="D4" s="113"/>
    </row>
    <row r="5" spans="1:18" s="24" customFormat="1" x14ac:dyDescent="0.2">
      <c r="B5" s="26"/>
      <c r="C5" s="42" t="s">
        <v>83</v>
      </c>
      <c r="D5" s="20"/>
    </row>
    <row r="6" spans="1:18" s="24" customFormat="1" x14ac:dyDescent="0.2">
      <c r="C6" s="42" t="s">
        <v>84</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t="s">
        <v>273</v>
      </c>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7"/>
    </row>
    <row r="12" spans="1:18" s="24" customFormat="1" x14ac:dyDescent="0.2">
      <c r="C12" s="42" t="s">
        <v>85</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86</v>
      </c>
      <c r="D19" s="27"/>
    </row>
    <row r="20" spans="3:4" s="24" customFormat="1" x14ac:dyDescent="0.2">
      <c r="C20" s="42" t="s">
        <v>87</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88</v>
      </c>
      <c r="D26" s="27"/>
    </row>
    <row r="27" spans="3:4" s="24" customFormat="1" x14ac:dyDescent="0.2">
      <c r="C27" s="42" t="s">
        <v>89</v>
      </c>
      <c r="D27" s="27"/>
    </row>
    <row r="28" spans="3:4" s="24" customFormat="1" x14ac:dyDescent="0.2">
      <c r="C28" s="42" t="s">
        <v>5</v>
      </c>
      <c r="D28" s="27"/>
    </row>
    <row r="29" spans="3:4" s="24" customFormat="1" x14ac:dyDescent="0.2">
      <c r="C29" s="42" t="s">
        <v>261</v>
      </c>
      <c r="D29" s="27"/>
    </row>
    <row r="30" spans="3:4" x14ac:dyDescent="0.2">
      <c r="C30" s="42" t="s">
        <v>262</v>
      </c>
    </row>
    <row r="31" spans="3:4" x14ac:dyDescent="0.2">
      <c r="C31" s="42" t="s">
        <v>306</v>
      </c>
    </row>
    <row r="32" spans="3:4" x14ac:dyDescent="0.2">
      <c r="C32" s="42" t="s">
        <v>90</v>
      </c>
    </row>
    <row r="33" spans="3:3" x14ac:dyDescent="0.2">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B1:V40"/>
  <sheetViews>
    <sheetView topLeftCell="C1" workbookViewId="0">
      <selection activeCell="D10" sqref="D10"/>
    </sheetView>
  </sheetViews>
  <sheetFormatPr defaultColWidth="9.140625" defaultRowHeight="12.75" x14ac:dyDescent="0.2"/>
  <cols>
    <col min="1" max="1" width="5.7109375" style="1" customWidth="1"/>
    <col min="2" max="2" width="9.85546875" style="1" customWidth="1"/>
    <col min="3" max="3" width="47.42578125" style="4" customWidth="1"/>
    <col min="4" max="4" width="78.4257812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45</v>
      </c>
      <c r="D1" s="17" t="s">
        <v>122</v>
      </c>
    </row>
    <row r="2" spans="2:22" s="21" customFormat="1" ht="141.75" x14ac:dyDescent="0.25">
      <c r="B2" s="57"/>
      <c r="C2" s="96" t="s">
        <v>44</v>
      </c>
      <c r="D2" s="104" t="s">
        <v>603</v>
      </c>
      <c r="G2" s="22"/>
      <c r="H2" s="22"/>
      <c r="I2" s="23"/>
      <c r="J2" s="23"/>
      <c r="K2" s="14"/>
      <c r="L2" s="14"/>
      <c r="M2" s="14"/>
      <c r="O2" s="15"/>
      <c r="Q2" s="14"/>
      <c r="T2" s="24"/>
      <c r="U2" s="24"/>
      <c r="V2" s="24"/>
    </row>
    <row r="3" spans="2:22" s="21" customFormat="1" ht="15" x14ac:dyDescent="0.2">
      <c r="B3" s="26"/>
      <c r="C3" s="96" t="s">
        <v>46</v>
      </c>
      <c r="D3" s="20"/>
      <c r="G3" s="22"/>
      <c r="H3" s="22"/>
      <c r="I3" s="23"/>
      <c r="K3" s="14"/>
      <c r="L3" s="14"/>
      <c r="M3" s="14"/>
      <c r="O3" s="15"/>
      <c r="Q3" s="14"/>
      <c r="T3" s="24"/>
      <c r="U3" s="24"/>
      <c r="V3" s="24"/>
    </row>
    <row r="4" spans="2:22" s="24" customFormat="1" ht="15" x14ac:dyDescent="0.2">
      <c r="B4" s="26"/>
      <c r="C4" s="97" t="s">
        <v>123</v>
      </c>
      <c r="D4" s="20"/>
    </row>
    <row r="5" spans="2:22" s="24" customFormat="1" ht="15" x14ac:dyDescent="0.2">
      <c r="C5" s="96" t="s">
        <v>124</v>
      </c>
      <c r="D5" s="20"/>
      <c r="E5" s="83"/>
      <c r="F5" s="83"/>
    </row>
    <row r="6" spans="2:22" s="24" customFormat="1" ht="30" x14ac:dyDescent="0.2">
      <c r="C6" s="96" t="s">
        <v>151</v>
      </c>
      <c r="D6" s="20" t="s">
        <v>605</v>
      </c>
    </row>
    <row r="7" spans="2:22" s="24" customFormat="1" ht="15" x14ac:dyDescent="0.2">
      <c r="C7" s="96" t="s">
        <v>74</v>
      </c>
      <c r="D7" s="20"/>
    </row>
    <row r="8" spans="2:22" s="24" customFormat="1" ht="15" x14ac:dyDescent="0.2">
      <c r="C8" s="96" t="s">
        <v>125</v>
      </c>
      <c r="D8" s="27" t="s">
        <v>606</v>
      </c>
    </row>
    <row r="9" spans="2:22" s="24" customFormat="1" ht="15" x14ac:dyDescent="0.2">
      <c r="C9" s="96" t="s">
        <v>75</v>
      </c>
      <c r="D9" s="20"/>
    </row>
    <row r="10" spans="2:22" s="24" customFormat="1" ht="15" x14ac:dyDescent="0.2">
      <c r="C10" s="96" t="s">
        <v>76</v>
      </c>
      <c r="D10" s="20"/>
    </row>
    <row r="11" spans="2:22" s="24" customFormat="1" ht="15" x14ac:dyDescent="0.2">
      <c r="C11" s="96" t="s">
        <v>126</v>
      </c>
      <c r="D11" s="20" t="s">
        <v>604</v>
      </c>
    </row>
    <row r="12" spans="2:22" s="24" customFormat="1" ht="15" x14ac:dyDescent="0.2">
      <c r="C12" s="96" t="s">
        <v>127</v>
      </c>
      <c r="D12" s="20"/>
      <c r="E12" s="26"/>
      <c r="F12" s="26"/>
    </row>
    <row r="13" spans="2:22" s="24" customFormat="1" ht="15" x14ac:dyDescent="0.2">
      <c r="C13" s="96" t="s">
        <v>128</v>
      </c>
      <c r="D13" s="20"/>
    </row>
    <row r="14" spans="2:22" s="24" customFormat="1" ht="15" x14ac:dyDescent="0.2">
      <c r="C14" s="96" t="s">
        <v>129</v>
      </c>
      <c r="D14" s="27"/>
    </row>
    <row r="15" spans="2:22" s="24" customFormat="1" ht="15" x14ac:dyDescent="0.2">
      <c r="C15" s="96" t="s">
        <v>130</v>
      </c>
      <c r="D15" s="27"/>
    </row>
    <row r="16" spans="2:22" s="24" customFormat="1" ht="15" x14ac:dyDescent="0.2">
      <c r="C16" s="96" t="s">
        <v>131</v>
      </c>
      <c r="D16" s="27"/>
    </row>
    <row r="17" spans="3:4" s="24" customFormat="1" ht="15" x14ac:dyDescent="0.2">
      <c r="C17" s="96" t="s">
        <v>73</v>
      </c>
      <c r="D17" s="27"/>
    </row>
    <row r="18" spans="3:4" s="24" customFormat="1" ht="15" x14ac:dyDescent="0.2">
      <c r="C18" s="96" t="s">
        <v>132</v>
      </c>
      <c r="D18" s="20"/>
    </row>
    <row r="19" spans="3:4" s="24" customFormat="1" ht="15" x14ac:dyDescent="0.2">
      <c r="C19" s="96" t="s">
        <v>77</v>
      </c>
      <c r="D19" s="27"/>
    </row>
    <row r="20" spans="3:4" s="24" customFormat="1" ht="15" x14ac:dyDescent="0.2">
      <c r="C20" s="96" t="s">
        <v>133</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topLeftCell="B10" workbookViewId="0">
      <selection activeCell="D18" sqref="D18"/>
    </sheetView>
  </sheetViews>
  <sheetFormatPr defaultColWidth="9.140625" defaultRowHeight="12.75" x14ac:dyDescent="0.2"/>
  <cols>
    <col min="1" max="1" width="9.42578125" style="1" customWidth="1"/>
    <col min="2" max="2" width="9.140625" style="1"/>
    <col min="3" max="3" width="44.28515625" style="1" bestFit="1" customWidth="1"/>
    <col min="4" max="4" width="78.28515625" style="2" customWidth="1"/>
    <col min="5" max="5" width="20.855468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92</v>
      </c>
      <c r="D1" s="17" t="s">
        <v>93</v>
      </c>
      <c r="E1" s="45"/>
    </row>
    <row r="2" spans="1:26" s="21" customFormat="1" ht="51" x14ac:dyDescent="0.2">
      <c r="A2" s="57"/>
      <c r="C2" s="46" t="s">
        <v>29</v>
      </c>
      <c r="D2" s="20" t="s">
        <v>602</v>
      </c>
      <c r="F2" s="24"/>
      <c r="H2" s="47"/>
      <c r="K2" s="22"/>
      <c r="L2" s="22"/>
      <c r="M2" s="23"/>
      <c r="N2" s="23"/>
      <c r="O2" s="14"/>
      <c r="P2" s="14"/>
      <c r="Q2" s="14"/>
      <c r="S2" s="15"/>
      <c r="U2" s="14"/>
      <c r="X2" s="24"/>
      <c r="Y2" s="24"/>
      <c r="Z2" s="24"/>
    </row>
    <row r="3" spans="1:26" s="21" customFormat="1" x14ac:dyDescent="0.2">
      <c r="A3" s="26"/>
      <c r="C3" s="48" t="s">
        <v>42</v>
      </c>
      <c r="D3" s="20"/>
      <c r="F3" s="24"/>
      <c r="H3" s="47"/>
      <c r="K3" s="22"/>
      <c r="L3" s="22"/>
      <c r="M3" s="23"/>
      <c r="O3" s="14"/>
      <c r="P3" s="14"/>
      <c r="Q3" s="14"/>
      <c r="S3" s="15"/>
      <c r="U3" s="14"/>
      <c r="X3" s="24"/>
      <c r="Y3" s="24"/>
      <c r="Z3" s="24"/>
    </row>
    <row r="4" spans="1:26" s="24" customFormat="1" x14ac:dyDescent="0.2">
      <c r="A4" s="26"/>
      <c r="C4" s="85" t="s">
        <v>94</v>
      </c>
      <c r="D4" s="20"/>
      <c r="E4" s="21"/>
      <c r="F4" s="21"/>
    </row>
    <row r="5" spans="1:26" s="24" customFormat="1" x14ac:dyDescent="0.2">
      <c r="C5" s="48" t="s">
        <v>95</v>
      </c>
      <c r="D5" s="27"/>
      <c r="E5" s="21"/>
      <c r="F5" s="21"/>
    </row>
    <row r="6" spans="1:26" s="24" customFormat="1" ht="15" x14ac:dyDescent="0.2">
      <c r="C6" s="46" t="s">
        <v>96</v>
      </c>
      <c r="D6" s="27"/>
      <c r="E6" s="21"/>
      <c r="F6" s="21"/>
    </row>
    <row r="7" spans="1:26" s="24" customFormat="1" ht="15" x14ac:dyDescent="0.2">
      <c r="C7" s="46" t="s">
        <v>97</v>
      </c>
      <c r="D7" s="20"/>
      <c r="E7" s="21"/>
      <c r="F7" s="21"/>
    </row>
    <row r="8" spans="1:26" s="24" customFormat="1" ht="15" x14ac:dyDescent="0.2">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99</v>
      </c>
      <c r="D9" s="20"/>
      <c r="E9" s="21"/>
      <c r="G9" s="21"/>
      <c r="H9" s="47"/>
      <c r="I9" s="21"/>
      <c r="J9" s="21"/>
      <c r="K9" s="22"/>
      <c r="L9" s="22"/>
      <c r="M9" s="23"/>
      <c r="N9" s="23"/>
      <c r="O9" s="14"/>
      <c r="P9" s="14"/>
      <c r="Q9" s="14"/>
      <c r="R9" s="21"/>
      <c r="S9" s="15"/>
      <c r="T9" s="21"/>
      <c r="U9" s="14"/>
      <c r="V9" s="21"/>
      <c r="W9" s="21"/>
    </row>
    <row r="10" spans="1:26" s="24" customFormat="1" ht="15" x14ac:dyDescent="0.2">
      <c r="C10" s="49" t="s">
        <v>100</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101</v>
      </c>
      <c r="D11" s="27"/>
      <c r="E11" s="21"/>
      <c r="F11" s="21"/>
    </row>
    <row r="12" spans="1:26" s="24" customFormat="1" ht="15" x14ac:dyDescent="0.2">
      <c r="C12" s="49" t="s">
        <v>102</v>
      </c>
      <c r="D12" s="20"/>
      <c r="E12" s="21"/>
      <c r="F12" s="21"/>
    </row>
    <row r="13" spans="1:26" s="24" customFormat="1" ht="15" x14ac:dyDescent="0.2">
      <c r="C13" s="46" t="s">
        <v>103</v>
      </c>
      <c r="D13" s="27"/>
      <c r="E13" s="21"/>
      <c r="F13" s="21"/>
    </row>
    <row r="14" spans="1:26" s="24" customFormat="1" ht="15" x14ac:dyDescent="0.2">
      <c r="C14" s="46" t="s">
        <v>30</v>
      </c>
      <c r="D14" s="27"/>
      <c r="E14" s="21"/>
      <c r="F14" s="21"/>
    </row>
    <row r="15" spans="1:26" s="24" customFormat="1" ht="15" x14ac:dyDescent="0.2">
      <c r="C15" s="46" t="s">
        <v>104</v>
      </c>
      <c r="D15" s="27"/>
      <c r="E15" s="29"/>
      <c r="F15" s="21"/>
    </row>
    <row r="16" spans="1:26" s="24" customFormat="1" ht="15" x14ac:dyDescent="0.2">
      <c r="C16" s="49" t="s">
        <v>31</v>
      </c>
      <c r="D16" s="20" t="s">
        <v>608</v>
      </c>
      <c r="E16" s="29"/>
      <c r="F16" s="21"/>
    </row>
    <row r="17" spans="3:6" s="24" customFormat="1" ht="15" x14ac:dyDescent="0.2">
      <c r="C17" s="49" t="s">
        <v>105</v>
      </c>
      <c r="D17" s="27"/>
      <c r="E17" s="21"/>
      <c r="F17" s="21"/>
    </row>
    <row r="18" spans="3:6" s="24" customFormat="1" ht="15" x14ac:dyDescent="0.2">
      <c r="C18" s="49" t="s">
        <v>106</v>
      </c>
      <c r="D18" s="27"/>
      <c r="E18" s="21"/>
      <c r="F18" s="21"/>
    </row>
    <row r="19" spans="3:6" s="24" customFormat="1" ht="15" x14ac:dyDescent="0.2">
      <c r="C19" s="49" t="s">
        <v>107</v>
      </c>
      <c r="D19" s="27"/>
      <c r="E19" s="21"/>
      <c r="F19" s="21"/>
    </row>
    <row r="20" spans="3:6" s="24" customFormat="1" ht="15" x14ac:dyDescent="0.2">
      <c r="C20" s="49" t="s">
        <v>108</v>
      </c>
      <c r="D20" s="27"/>
      <c r="E20" s="21"/>
      <c r="F20" s="21"/>
    </row>
    <row r="21" spans="3:6" s="24" customFormat="1" ht="15" x14ac:dyDescent="0.2">
      <c r="C21" s="46" t="s">
        <v>32</v>
      </c>
      <c r="D21" s="27"/>
      <c r="E21" s="21"/>
      <c r="F21" s="21"/>
    </row>
    <row r="22" spans="3:6" s="24" customFormat="1" ht="15" x14ac:dyDescent="0.2">
      <c r="C22" s="46" t="s">
        <v>109</v>
      </c>
      <c r="D22" s="27"/>
      <c r="E22" s="21"/>
      <c r="F22" s="21"/>
    </row>
    <row r="23" spans="3:6" s="24" customFormat="1" ht="15" x14ac:dyDescent="0.2">
      <c r="C23" s="46" t="s">
        <v>33</v>
      </c>
      <c r="D23" s="27"/>
      <c r="E23" s="21"/>
      <c r="F23" s="21"/>
    </row>
    <row r="24" spans="3:6" s="24" customFormat="1" ht="15" x14ac:dyDescent="0.2">
      <c r="C24" s="46" t="s">
        <v>110</v>
      </c>
      <c r="D24" s="27"/>
      <c r="E24" s="21"/>
      <c r="F24" s="21"/>
    </row>
    <row r="25" spans="3:6" s="24" customFormat="1" ht="15" x14ac:dyDescent="0.2">
      <c r="C25" s="46" t="s">
        <v>111</v>
      </c>
      <c r="D25" s="27"/>
      <c r="E25" s="21"/>
      <c r="F25" s="21"/>
    </row>
    <row r="26" spans="3:6" s="24" customFormat="1" ht="15" x14ac:dyDescent="0.2">
      <c r="C26" s="46" t="s">
        <v>112</v>
      </c>
      <c r="D26" s="27"/>
      <c r="E26" s="21"/>
      <c r="F26" s="21"/>
    </row>
    <row r="27" spans="3:6" s="24" customFormat="1" ht="15" x14ac:dyDescent="0.2">
      <c r="C27" s="46" t="s">
        <v>263</v>
      </c>
      <c r="D27" s="27"/>
      <c r="E27" s="21"/>
      <c r="F27" s="21"/>
    </row>
    <row r="28" spans="3:6" s="24" customFormat="1" ht="15" x14ac:dyDescent="0.2">
      <c r="C28" s="46" t="s">
        <v>113</v>
      </c>
      <c r="D28" s="27"/>
      <c r="E28" s="21"/>
      <c r="F28" s="21"/>
    </row>
    <row r="29" spans="3:6" s="24" customFormat="1" ht="15" x14ac:dyDescent="0.2">
      <c r="C29" s="46" t="s">
        <v>34</v>
      </c>
      <c r="D29" s="27"/>
      <c r="E29" s="21"/>
      <c r="F29" s="21"/>
    </row>
    <row r="30" spans="3:6" s="24" customFormat="1" ht="15" x14ac:dyDescent="0.2">
      <c r="C30" s="46" t="s">
        <v>264</v>
      </c>
      <c r="D30" s="27"/>
      <c r="E30" s="21"/>
      <c r="F30" s="21"/>
    </row>
    <row r="31" spans="3:6" s="24" customFormat="1" ht="15" x14ac:dyDescent="0.2">
      <c r="C31" s="46" t="s">
        <v>114</v>
      </c>
      <c r="D31" s="27"/>
      <c r="E31" s="21"/>
      <c r="F31" s="21"/>
    </row>
    <row r="32" spans="3:6" s="24" customFormat="1" x14ac:dyDescent="0.2">
      <c r="C32" s="48" t="s">
        <v>35</v>
      </c>
      <c r="D32" s="27"/>
    </row>
    <row r="33" spans="3:4" s="24" customFormat="1" x14ac:dyDescent="0.2">
      <c r="C33" s="48" t="s">
        <v>36</v>
      </c>
      <c r="D33" s="27"/>
    </row>
    <row r="34" spans="3:4" s="24" customFormat="1" x14ac:dyDescent="0.2">
      <c r="C34" s="48" t="s">
        <v>37</v>
      </c>
      <c r="D34" s="27"/>
    </row>
    <row r="35" spans="3:4" s="24" customFormat="1" x14ac:dyDescent="0.2">
      <c r="C35" s="48" t="s">
        <v>115</v>
      </c>
      <c r="D35" s="27"/>
    </row>
    <row r="36" spans="3:4" s="24" customFormat="1" x14ac:dyDescent="0.2">
      <c r="C36" s="48" t="s">
        <v>116</v>
      </c>
      <c r="D36" s="27"/>
    </row>
    <row r="37" spans="3:4" s="24" customFormat="1" x14ac:dyDescent="0.2">
      <c r="C37" s="48" t="s">
        <v>38</v>
      </c>
      <c r="D37" s="27"/>
    </row>
    <row r="38" spans="3:4" s="24" customFormat="1" x14ac:dyDescent="0.2">
      <c r="C38" s="48" t="s">
        <v>39</v>
      </c>
      <c r="D38" s="27"/>
    </row>
    <row r="39" spans="3:4" s="24" customFormat="1" x14ac:dyDescent="0.2">
      <c r="C39" s="48" t="s">
        <v>117</v>
      </c>
      <c r="D39" s="27"/>
    </row>
    <row r="40" spans="3:4" s="24" customFormat="1" x14ac:dyDescent="0.2">
      <c r="C40" s="48" t="s">
        <v>118</v>
      </c>
      <c r="D40" s="27"/>
    </row>
    <row r="41" spans="3:4" s="24" customFormat="1" x14ac:dyDescent="0.2">
      <c r="C41" s="48" t="s">
        <v>119</v>
      </c>
      <c r="D41" s="27"/>
    </row>
    <row r="42" spans="3:4" s="24" customFormat="1" x14ac:dyDescent="0.2">
      <c r="C42" s="48" t="s">
        <v>40</v>
      </c>
      <c r="D42" s="27"/>
    </row>
    <row r="43" spans="3:4" s="24" customFormat="1" x14ac:dyDescent="0.2">
      <c r="C43" s="48" t="s">
        <v>120</v>
      </c>
      <c r="D43" s="27"/>
    </row>
    <row r="44" spans="3:4" s="24" customFormat="1" x14ac:dyDescent="0.2">
      <c r="C44" s="48" t="s">
        <v>121</v>
      </c>
      <c r="D44" s="27"/>
    </row>
    <row r="45" spans="3:4" s="24" customFormat="1" x14ac:dyDescent="0.2">
      <c r="C45" s="48" t="s">
        <v>250</v>
      </c>
      <c r="D45" s="27"/>
    </row>
    <row r="46" spans="3:4" s="24" customFormat="1" x14ac:dyDescent="0.2">
      <c r="C46" s="48"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B1:AN19"/>
  <sheetViews>
    <sheetView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87.140625" style="107"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210" x14ac:dyDescent="0.25">
      <c r="B2" s="57"/>
      <c r="C2" s="88" t="s">
        <v>136</v>
      </c>
      <c r="D2" s="105" t="s">
        <v>595</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137</v>
      </c>
      <c r="D3" s="106"/>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138</v>
      </c>
      <c r="D4" s="59" t="s">
        <v>609</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139</v>
      </c>
      <c r="D5" s="106"/>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140</v>
      </c>
      <c r="D6" s="106"/>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47</v>
      </c>
      <c r="D7" s="106"/>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141</v>
      </c>
      <c r="D8" s="106"/>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145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149</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workbookViewId="0">
      <selection activeCell="E37" sqref="E37"/>
    </sheetView>
  </sheetViews>
  <sheetFormatPr defaultColWidth="9.140625" defaultRowHeight="12.75" x14ac:dyDescent="0.2"/>
  <cols>
    <col min="1" max="1" width="9.140625" style="9"/>
    <col min="2" max="2" width="26.140625" style="9" bestFit="1" customWidth="1"/>
    <col min="3" max="3" width="33.7109375" style="9" bestFit="1" customWidth="1"/>
    <col min="4" max="4" width="44.28515625" style="9" customWidth="1"/>
    <col min="5" max="16384" width="9.140625" style="9"/>
  </cols>
  <sheetData>
    <row r="1" spans="1:4" s="61" customFormat="1" ht="15.75" thickBot="1" x14ac:dyDescent="0.25">
      <c r="A1" s="60"/>
      <c r="C1" s="62" t="s">
        <v>57</v>
      </c>
      <c r="D1" s="17" t="s">
        <v>152</v>
      </c>
    </row>
    <row r="2" spans="1:4" s="61" customFormat="1" ht="15" x14ac:dyDescent="0.2">
      <c r="B2" s="57"/>
      <c r="C2" s="63" t="s">
        <v>153</v>
      </c>
    </row>
    <row r="3" spans="1:4" s="61" customFormat="1" ht="15" x14ac:dyDescent="0.2">
      <c r="B3" s="26"/>
      <c r="C3" s="63" t="s">
        <v>318</v>
      </c>
    </row>
    <row r="4" spans="1:4" s="61" customFormat="1" ht="25.5" x14ac:dyDescent="0.2">
      <c r="B4" s="26"/>
      <c r="C4" s="84" t="s">
        <v>308</v>
      </c>
      <c r="D4" s="123" t="s">
        <v>486</v>
      </c>
    </row>
    <row r="5" spans="1:4" s="61" customFormat="1" ht="15" x14ac:dyDescent="0.2">
      <c r="C5" s="63" t="s">
        <v>154</v>
      </c>
      <c r="D5" s="124"/>
    </row>
    <row r="6" spans="1:4" s="61" customFormat="1" x14ac:dyDescent="0.2">
      <c r="C6" s="64" t="s">
        <v>155</v>
      </c>
      <c r="D6" s="123" t="s">
        <v>487</v>
      </c>
    </row>
    <row r="7" spans="1:4" s="61" customFormat="1" ht="38.25" x14ac:dyDescent="0.2">
      <c r="C7" s="64" t="s">
        <v>156</v>
      </c>
      <c r="D7" s="125" t="s">
        <v>512</v>
      </c>
    </row>
    <row r="8" spans="1:4" s="61" customFormat="1" x14ac:dyDescent="0.2">
      <c r="C8" s="64" t="s">
        <v>157</v>
      </c>
      <c r="D8" s="123" t="s">
        <v>488</v>
      </c>
    </row>
    <row r="9" spans="1:4" s="61" customFormat="1" x14ac:dyDescent="0.2">
      <c r="C9" s="64" t="s">
        <v>158</v>
      </c>
      <c r="D9" s="123" t="s">
        <v>489</v>
      </c>
    </row>
    <row r="10" spans="1:4" s="61" customFormat="1" x14ac:dyDescent="0.2">
      <c r="C10" s="64" t="s">
        <v>159</v>
      </c>
      <c r="D10" s="124"/>
    </row>
    <row r="11" spans="1:4" s="61" customFormat="1" x14ac:dyDescent="0.2">
      <c r="C11" s="64" t="s">
        <v>160</v>
      </c>
      <c r="D11" s="123" t="s">
        <v>490</v>
      </c>
    </row>
    <row r="12" spans="1:4" s="61" customFormat="1" x14ac:dyDescent="0.2">
      <c r="C12" s="64" t="s">
        <v>161</v>
      </c>
      <c r="D12" s="123" t="s">
        <v>491</v>
      </c>
    </row>
    <row r="13" spans="1:4" s="61" customFormat="1" x14ac:dyDescent="0.2">
      <c r="C13" s="64" t="s">
        <v>162</v>
      </c>
      <c r="D13" s="124"/>
    </row>
    <row r="14" spans="1:4" s="61" customFormat="1" x14ac:dyDescent="0.2">
      <c r="C14" s="64" t="s">
        <v>163</v>
      </c>
      <c r="D14" s="124"/>
    </row>
    <row r="15" spans="1:4" s="61" customFormat="1" x14ac:dyDescent="0.2">
      <c r="C15" s="64" t="s">
        <v>164</v>
      </c>
      <c r="D15" s="124"/>
    </row>
    <row r="16" spans="1:4" s="61" customFormat="1" x14ac:dyDescent="0.2">
      <c r="C16" s="64" t="s">
        <v>165</v>
      </c>
      <c r="D16" s="124"/>
    </row>
    <row r="17" spans="3:4" s="61" customFormat="1" x14ac:dyDescent="0.2">
      <c r="C17" s="64" t="s">
        <v>166</v>
      </c>
      <c r="D17" s="123" t="s">
        <v>492</v>
      </c>
    </row>
    <row r="18" spans="3:4" s="61" customFormat="1" x14ac:dyDescent="0.2">
      <c r="C18" s="64" t="s">
        <v>167</v>
      </c>
      <c r="D18" s="124"/>
    </row>
    <row r="19" spans="3:4" s="61" customFormat="1" x14ac:dyDescent="0.2">
      <c r="C19" s="64" t="s">
        <v>168</v>
      </c>
      <c r="D19" s="124"/>
    </row>
    <row r="20" spans="3:4" s="61" customFormat="1" x14ac:dyDescent="0.2">
      <c r="C20" s="64" t="s">
        <v>169</v>
      </c>
      <c r="D20" s="124"/>
    </row>
    <row r="21" spans="3:4" s="61" customFormat="1" x14ac:dyDescent="0.2">
      <c r="C21" s="64" t="s">
        <v>170</v>
      </c>
      <c r="D21" s="124"/>
    </row>
    <row r="22" spans="3:4" s="61" customFormat="1" x14ac:dyDescent="0.2">
      <c r="C22" s="64" t="s">
        <v>171</v>
      </c>
      <c r="D22" s="124"/>
    </row>
    <row r="23" spans="3:4" s="61" customFormat="1" x14ac:dyDescent="0.2">
      <c r="C23" s="64" t="s">
        <v>172</v>
      </c>
      <c r="D23" s="124"/>
    </row>
    <row r="24" spans="3:4" s="61" customFormat="1" ht="25.5" x14ac:dyDescent="0.2">
      <c r="C24" s="64" t="s">
        <v>173</v>
      </c>
      <c r="D24" s="123" t="s">
        <v>493</v>
      </c>
    </row>
    <row r="25" spans="3:4" s="61" customFormat="1" x14ac:dyDescent="0.2">
      <c r="C25" s="64" t="s">
        <v>174</v>
      </c>
      <c r="D25" s="124"/>
    </row>
    <row r="26" spans="3:4" s="61" customFormat="1" x14ac:dyDescent="0.2">
      <c r="C26" s="64" t="s">
        <v>175</v>
      </c>
      <c r="D26" s="124"/>
    </row>
    <row r="27" spans="3:4" s="61" customFormat="1" x14ac:dyDescent="0.2">
      <c r="C27" s="64" t="s">
        <v>176</v>
      </c>
      <c r="D27" s="124"/>
    </row>
    <row r="28" spans="3:4" s="61" customFormat="1" x14ac:dyDescent="0.2">
      <c r="C28" s="64" t="s">
        <v>177</v>
      </c>
      <c r="D28" s="124"/>
    </row>
    <row r="29" spans="3:4" s="61" customFormat="1" x14ac:dyDescent="0.2">
      <c r="C29" s="64" t="s">
        <v>178</v>
      </c>
      <c r="D29" s="124"/>
    </row>
    <row r="30" spans="3:4" s="61" customFormat="1" x14ac:dyDescent="0.2">
      <c r="C30" s="64" t="s">
        <v>179</v>
      </c>
      <c r="D30" s="123" t="s">
        <v>494</v>
      </c>
    </row>
    <row r="31" spans="3:4" s="61" customFormat="1" x14ac:dyDescent="0.2">
      <c r="C31" s="64" t="s">
        <v>180</v>
      </c>
      <c r="D31" s="123" t="s">
        <v>495</v>
      </c>
    </row>
    <row r="32" spans="3:4" s="61" customFormat="1" x14ac:dyDescent="0.2">
      <c r="C32" s="64" t="s">
        <v>50</v>
      </c>
      <c r="D32" s="124"/>
    </row>
    <row r="33" spans="3:4" s="61" customFormat="1" x14ac:dyDescent="0.2">
      <c r="C33" s="64" t="s">
        <v>51</v>
      </c>
      <c r="D33" s="124"/>
    </row>
    <row r="34" spans="3:4" s="61" customFormat="1" x14ac:dyDescent="0.2">
      <c r="C34" s="64" t="s">
        <v>52</v>
      </c>
      <c r="D34" s="124"/>
    </row>
    <row r="35" spans="3:4" s="61" customFormat="1" x14ac:dyDescent="0.2">
      <c r="C35" s="64" t="s">
        <v>53</v>
      </c>
      <c r="D35" s="124"/>
    </row>
    <row r="36" spans="3:4" s="61" customFormat="1" x14ac:dyDescent="0.2">
      <c r="C36" s="64" t="s">
        <v>54</v>
      </c>
      <c r="D36" s="124"/>
    </row>
    <row r="37" spans="3:4" s="61" customFormat="1" x14ac:dyDescent="0.2">
      <c r="C37" s="64" t="s">
        <v>55</v>
      </c>
      <c r="D37" s="123" t="s">
        <v>496</v>
      </c>
    </row>
    <row r="38" spans="3:4" s="61" customFormat="1" x14ac:dyDescent="0.2">
      <c r="C38" s="64" t="s">
        <v>56</v>
      </c>
      <c r="D38" s="124"/>
    </row>
    <row r="39" spans="3:4" s="61" customFormat="1" x14ac:dyDescent="0.2">
      <c r="C39" s="64" t="s">
        <v>61</v>
      </c>
      <c r="D39" s="123" t="s">
        <v>497</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D2" sqref="D2:D18"/>
    </sheetView>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181</v>
      </c>
      <c r="D1" s="66" t="s">
        <v>65</v>
      </c>
    </row>
    <row r="2" spans="1:7" s="61" customFormat="1" ht="12.75" customHeight="1" x14ac:dyDescent="0.2">
      <c r="A2" s="99" t="s">
        <v>316</v>
      </c>
      <c r="C2" s="67" t="s">
        <v>58</v>
      </c>
      <c r="D2" s="122" t="s">
        <v>480</v>
      </c>
      <c r="F2" s="68"/>
      <c r="G2" s="68"/>
    </row>
    <row r="3" spans="1:7" s="61" customFormat="1" ht="12.75" customHeight="1" x14ac:dyDescent="0.2">
      <c r="A3" s="61" t="s">
        <v>22</v>
      </c>
      <c r="C3" s="67" t="s">
        <v>60</v>
      </c>
      <c r="D3" s="122"/>
      <c r="F3" s="68"/>
      <c r="G3" s="68"/>
    </row>
    <row r="4" spans="1:7" s="61" customFormat="1" ht="12.75" customHeight="1" x14ac:dyDescent="0.2">
      <c r="A4" s="111" t="s">
        <v>321</v>
      </c>
      <c r="C4" s="99" t="s">
        <v>368</v>
      </c>
      <c r="D4" s="122" t="s">
        <v>362</v>
      </c>
      <c r="E4" s="119" t="s">
        <v>472</v>
      </c>
      <c r="F4" s="68"/>
      <c r="G4" s="68"/>
    </row>
    <row r="5" spans="1:7" s="61" customFormat="1" ht="12.75" customHeight="1" x14ac:dyDescent="0.2">
      <c r="A5" s="111" t="s">
        <v>322</v>
      </c>
      <c r="C5" s="99" t="s">
        <v>317</v>
      </c>
      <c r="D5" s="122" t="s">
        <v>498</v>
      </c>
      <c r="E5" s="120" t="s">
        <v>475</v>
      </c>
      <c r="F5" s="68"/>
      <c r="G5" s="68"/>
    </row>
    <row r="6" spans="1:7" s="61" customFormat="1" ht="12.75" customHeight="1" x14ac:dyDescent="0.2">
      <c r="A6" s="111" t="s">
        <v>323</v>
      </c>
      <c r="C6" s="67" t="s">
        <v>59</v>
      </c>
      <c r="D6" s="122" t="s">
        <v>499</v>
      </c>
      <c r="F6" s="68"/>
      <c r="G6" s="68"/>
    </row>
    <row r="7" spans="1:7" s="61" customFormat="1" ht="12.75" customHeight="1" x14ac:dyDescent="0.2">
      <c r="C7" s="67" t="s">
        <v>62</v>
      </c>
      <c r="D7" s="122" t="s">
        <v>500</v>
      </c>
      <c r="F7" s="68"/>
      <c r="G7" s="68"/>
    </row>
    <row r="8" spans="1:7" s="61" customFormat="1" ht="12.75" customHeight="1" x14ac:dyDescent="0.2">
      <c r="C8" s="84" t="s">
        <v>311</v>
      </c>
      <c r="D8" s="122" t="s">
        <v>486</v>
      </c>
      <c r="F8" s="68"/>
      <c r="G8" s="68"/>
    </row>
    <row r="9" spans="1:7" s="61" customFormat="1" ht="12.75" customHeight="1" x14ac:dyDescent="0.2">
      <c r="C9" s="85" t="s">
        <v>307</v>
      </c>
      <c r="D9" s="122" t="s">
        <v>486</v>
      </c>
      <c r="F9" s="68"/>
      <c r="G9" s="68"/>
    </row>
    <row r="10" spans="1:7" s="61" customFormat="1" ht="12.75" customHeight="1" x14ac:dyDescent="0.2">
      <c r="C10" s="67" t="s">
        <v>309</v>
      </c>
      <c r="D10" s="122" t="s">
        <v>501</v>
      </c>
      <c r="F10" s="68"/>
      <c r="G10" s="68"/>
    </row>
    <row r="11" spans="1:7" s="61" customFormat="1" ht="12.75" customHeight="1" x14ac:dyDescent="0.2">
      <c r="C11" s="69" t="s">
        <v>310</v>
      </c>
      <c r="D11" s="122"/>
      <c r="F11" s="68"/>
      <c r="G11" s="68"/>
    </row>
    <row r="12" spans="1:7" s="61" customFormat="1" ht="12.75" customHeight="1" x14ac:dyDescent="0.2">
      <c r="C12" s="67" t="s">
        <v>313</v>
      </c>
      <c r="D12" s="122"/>
      <c r="F12" s="68"/>
      <c r="G12" s="68"/>
    </row>
    <row r="13" spans="1:7" s="61" customFormat="1" ht="12.75" customHeight="1" x14ac:dyDescent="0.2">
      <c r="C13" s="67" t="s">
        <v>314</v>
      </c>
      <c r="D13" s="122"/>
      <c r="F13" s="68"/>
      <c r="G13" s="68"/>
    </row>
    <row r="14" spans="1:7" s="61" customFormat="1" ht="12.75" customHeight="1" x14ac:dyDescent="0.2">
      <c r="C14" s="67" t="s">
        <v>312</v>
      </c>
      <c r="D14" s="124"/>
      <c r="F14" s="68"/>
      <c r="G14" s="68"/>
    </row>
    <row r="15" spans="1:7" s="61" customFormat="1" ht="12.75" customHeight="1" x14ac:dyDescent="0.2">
      <c r="C15" s="67" t="s">
        <v>61</v>
      </c>
      <c r="D15" t="s">
        <v>497</v>
      </c>
      <c r="F15" s="68"/>
      <c r="G15" s="68"/>
    </row>
    <row r="16" spans="1:7" s="61" customFormat="1" ht="12.75" customHeight="1" x14ac:dyDescent="0.2">
      <c r="C16" s="67" t="s">
        <v>63</v>
      </c>
      <c r="D16" t="s">
        <v>502</v>
      </c>
      <c r="F16" s="68"/>
      <c r="G16" s="68"/>
    </row>
    <row r="17" spans="3:7" s="61" customFormat="1" ht="12.75" customHeight="1" x14ac:dyDescent="0.2">
      <c r="C17" s="67" t="s">
        <v>411</v>
      </c>
      <c r="D17" s="124"/>
      <c r="F17" s="68"/>
      <c r="G17" s="68"/>
    </row>
    <row r="18" spans="3:7" s="61" customFormat="1" ht="12.75" customHeight="1" x14ac:dyDescent="0.2">
      <c r="C18" s="67" t="s">
        <v>412</v>
      </c>
      <c r="D18" s="124"/>
      <c r="F18" s="68"/>
      <c r="G18" s="68"/>
    </row>
    <row r="19" spans="3:7" ht="12.75" customHeight="1" x14ac:dyDescent="0.25">
      <c r="C19" s="67" t="s">
        <v>64</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[2]Ontology!#REF!</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Collection</vt:lpstr>
      <vt:lpstr>Treatments</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user</cp:lastModifiedBy>
  <cp:lastPrinted>2007-05-16T16:16:59Z</cp:lastPrinted>
  <dcterms:created xsi:type="dcterms:W3CDTF">2005-10-28T16:00:34Z</dcterms:created>
  <dcterms:modified xsi:type="dcterms:W3CDTF">2016-05-16T19:17:02Z</dcterms:modified>
</cp:coreProperties>
</file>